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<sst xmlns="http://schemas.openxmlformats.org/spreadsheetml/2006/main" count="383" uniqueCount="223">
  <si>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</si>
  <si>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</si>
  <si>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</si>
  <si>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</si>
  <si>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</si>
  <si>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</si>
  <si>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</si>
  <si>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</si>
  <si>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</si>
  <si>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</si>
  <si>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</si>
  <si>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</si>
  <si>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</si>
  <si>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</si>
  <si>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</si>
  <si>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</si>
  <si>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</si>
  <si>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</si>
  <si>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</si>
  <si>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</si>
  <si>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</si>
  <si>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</si>
  <si>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</si>
  <si>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</si>
  <si>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</si>
  <si>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</si>
  <si>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</si>
  <si>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</si>
  <si>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</si>
  <si>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</si>
  <si>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</si>
  <si>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</si>
  <si>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</si>
  <si>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</si>
  <si>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</si>
  <si>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</si>
  <si>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</si>
  <si>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</si>
  <si>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</si>
  <si>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</si>
  <si>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</si>
  <si>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</si>
  <si>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</si>
  <si>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</si>
  <si>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</si>
  <si>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Pěstební činnost lesy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</si>
  <si>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</si>
  <si>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</si>
  <si>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</si>
  <si>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</si>
  <si>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</si>
  <si>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</si>
  <si>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</si>
  <si>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</si>
  <si>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</si>
  <si>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</si>
  <si>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</si>
  <si>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</si>
  <si>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</si>
  <si>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</si>
  <si>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</si>
  <si>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</si>
  <si>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</si>
  <si>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</si>
  <si>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</si>
  <si>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</si>
  <si>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</si>
  <si>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</si>
  <si>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</si>
  <si>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</si>
  <si>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</si>
  <si>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</si>
  <si>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</si>
  <si>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</si>
  <si>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</si>
  <si>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</si>
  <si>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</si>
  <si>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</si>
  <si>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</si>
  <si>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</si>
  <si>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</si>
  <si>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</si>
  <si>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</si>
  <si>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</si>
  <si>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</si>
  <si>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</si>
  <si>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</si>
  <si>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</si>
  <si>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</si>
  <si>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</si>
  <si>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</si>
  <si>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</si>
  <si>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</si>
  <si>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</si>
  <si>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</si>
  <si>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</si>
  <si>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</si>
  <si>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</si>
  <si>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5161 Služby pošt</t>
  </si>
  <si>
    <t>Obecné příjmy a výdaje z finančních operací</t>
  </si>
  <si>
    <t>5141 Úroky vlastní</t>
  </si>
  <si>
    <t>Pojištění funkčně nespecifikované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</si>
  <si>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</si>
  <si>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</si>
  <si>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</si>
  <si>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</si>
  <si>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</si>
  <si>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</si>
  <si>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</si>
  <si>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</si>
  <si>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</si>
  <si>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</si>
  <si>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</si>
  <si>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</si>
  <si>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</si>
  <si>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</si>
  <si>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</si>
  <si>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</si>
  <si>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</si>
  <si>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</si>
  <si>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</si>
  <si>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</si>
  <si>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</si>
  <si>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</si>
  <si>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</si>
  <si>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</si>
  <si>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</si>
  <si>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</si>
  <si>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</si>
  <si>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</si>
  <si>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</si>
  <si>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</si>
  <si>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</si>
  <si>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</si>
  <si>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</si>
  <si>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</si>
  <si>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</si>
  <si>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</si>
  <si>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</si>
  <si>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5339  Rodný kraj</t>
  </si>
  <si>
    <t>5138 Nákup zboží (za účelem dalšího prodeje)</t>
  </si>
  <si>
    <t xml:space="preserve">5139 Nákup materiálu j.n. 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</si>
  <si>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</si>
  <si>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</si>
  <si>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</si>
  <si>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</si>
  <si>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</si>
  <si>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</si>
  <si>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2324Přijaté nekapitál. příspěvky a náhrady</t>
  </si>
  <si>
    <t>Neinv. přijaté transfery SR</t>
  </si>
  <si>
    <t>5139 Nákup materiálu</t>
  </si>
  <si>
    <t>Ost. invest. Přijaté transfery ze SR</t>
  </si>
  <si>
    <t>Rozpočet</t>
  </si>
  <si>
    <t>Poplatky za odnětípoz. plnění funkcí lesa</t>
  </si>
  <si>
    <t>Daň z hazardních her</t>
  </si>
  <si>
    <t>Ozdrav. hospodář. zvířat</t>
  </si>
  <si>
    <t>2119 Ostatní příjmy z vlastní činnosti</t>
  </si>
  <si>
    <t>Požární ochrana</t>
  </si>
  <si>
    <t xml:space="preserve">Rozpočet </t>
  </si>
  <si>
    <t>5222 Neinv. transf. obecně prosp. spol.(Vysok. kohout)</t>
  </si>
  <si>
    <t>6121 Budovy, haly a stavby: z toho</t>
  </si>
  <si>
    <t>5365 Platby daní a poplatků krajům, obcím</t>
  </si>
  <si>
    <t>5172 Programové vybavení</t>
  </si>
  <si>
    <t>Operace z peněžních účtů</t>
  </si>
  <si>
    <t>Odvod za odnětí půdy ze zem. půdního fondu</t>
  </si>
  <si>
    <t>Zrušený odvod loterií  a podobných her</t>
  </si>
  <si>
    <t>Položky skutečnost k 31.12.2018</t>
  </si>
  <si>
    <t>Rozpočet skutečnost k 31.12.2018</t>
  </si>
  <si>
    <t>Ost. neinv. přijaté transfery ze SR</t>
  </si>
  <si>
    <t>2142 Příjmy z podílů na zisku dividend</t>
  </si>
  <si>
    <t>5192 Poskytnuté náhrady</t>
  </si>
  <si>
    <t xml:space="preserve">6121 Budovy, haly a stavby </t>
  </si>
  <si>
    <t>Vodní díla v zemědělské krajině</t>
  </si>
  <si>
    <t>5331 Neinv. příspěvky zřízeným přísp. organizacím</t>
  </si>
  <si>
    <t>5336 Neinv. Transfery zřízeným přísp. Organizacím</t>
  </si>
  <si>
    <t>5123 Podlimitní technické zhodnocení</t>
  </si>
  <si>
    <t xml:space="preserve">6121 Budovy, haly a stavby (sokolovna Studnice, nář. Staroč </t>
  </si>
  <si>
    <t>5139 Nákup m,ateriálu j.n.</t>
  </si>
  <si>
    <t>5213 Neinvest. transfery podnik. subjektům</t>
  </si>
  <si>
    <t>Osobní asist., peč. služba a podpora samost. bydlení</t>
  </si>
  <si>
    <t>Denní stacionáře a centra denních služeb</t>
  </si>
  <si>
    <t>5229 Ostatní neinv. transfery nezisk. a podob. organiz.</t>
  </si>
  <si>
    <t>Ostatní služby a činnosti v oblasti soc. prevence</t>
  </si>
  <si>
    <t>6121 Budovy, haly a stavby - pož. zbrojnice Starkoč</t>
  </si>
  <si>
    <t>5131 Potraviny</t>
  </si>
  <si>
    <t>Ostatní činnosti j.n.</t>
  </si>
  <si>
    <t>5171 Opravy a udržování (chodník podél pošty)</t>
  </si>
  <si>
    <t>6122 Stroje, přístroje a zařízení (měřiče rychlosti)</t>
  </si>
  <si>
    <t>5169 Nákup ostatních služeb (kamerové zkoušky)</t>
  </si>
  <si>
    <t>6121 Budovy, haly a stavby (projekt revitalizace rybník)</t>
  </si>
  <si>
    <t>5169 Nákup ostatních služeb (trojhrazda)</t>
  </si>
  <si>
    <t>5171 Opravy a udržování (pamětní kříž ve Starkoči)</t>
  </si>
  <si>
    <t>Hospodaření obce za rok 2019</t>
  </si>
  <si>
    <t>Položky skutečnost k 31.12.2019</t>
  </si>
  <si>
    <t>Rozpočet skutečnost k 31.12.2019</t>
  </si>
  <si>
    <t>2141 Příjmy z úrkoků (část)</t>
  </si>
  <si>
    <t>2131 příjmy z pronájmu pozemků</t>
  </si>
  <si>
    <t>5365 platby dnaí a poplatků</t>
  </si>
  <si>
    <t>5138 Nákup zboží za účelem dalšího prodeje</t>
  </si>
  <si>
    <t>5137 Drobný dlouhodobý majetek</t>
  </si>
  <si>
    <t>6313 Inv. Transfery nefinančním podn, práv. osobám</t>
  </si>
  <si>
    <t>6413 Inv. půjčené prostředky (VAK)</t>
  </si>
  <si>
    <t>Úpravy drobných vodních toků</t>
  </si>
  <si>
    <t>5212 Neinv. transfery nefin. podnik. subjektům</t>
  </si>
  <si>
    <t xml:space="preserve">Sběr a svoz ost. odpadů </t>
  </si>
  <si>
    <t>5171 Oprqavy a udržování</t>
  </si>
  <si>
    <t xml:space="preserve">6121 Budovy, haly, stavby </t>
  </si>
  <si>
    <t>5171 Pohoštění</t>
  </si>
  <si>
    <t>5019 Ostatní platy</t>
  </si>
  <si>
    <t>5039 ostatní povinné pojistné placené zaměstnavatelem</t>
  </si>
  <si>
    <t>5168 Zpracování dat a služby souv. s inf. A tech.</t>
  </si>
  <si>
    <t>Volby do Evropského parlamentu</t>
  </si>
  <si>
    <t>5124 Podlimitní technické zhodnocení</t>
  </si>
  <si>
    <t xml:space="preserve">5179 Ostatní nákupy j.n. </t>
  </si>
  <si>
    <t>5361 Nákup kolků</t>
  </si>
  <si>
    <t>5499 Ostatní neinvestiční transfery obyvatelstvu</t>
  </si>
  <si>
    <t>6122 Stroje, přístroje, zařízení</t>
  </si>
  <si>
    <t>6125 Výpočetní technika</t>
  </si>
  <si>
    <t>5134 Prádlo, oděv, obuv</t>
  </si>
  <si>
    <t>Krizová opatření</t>
  </si>
  <si>
    <t>5903 Rezerva na krizová opatření</t>
  </si>
  <si>
    <t>Ostatní služby</t>
  </si>
  <si>
    <t>5168 Zpracování dat a služby souv. s inf. a kom.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</si>
</sst>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  <numFmt numFmtId="171" formatCode="[$-405]dddd\ d\.\ mmmm\ yyyy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70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0" fontId="3" fillId="0" borderId="11" xfId="0" applyNumberFormat="1" applyFont="1" applyBorder="1" applyAlignment="1">
      <alignment horizontal="right"/>
    </xf>
    <xf numFmtId="170" fontId="3" fillId="0" borderId="12" xfId="0" applyNumberFormat="1" applyFont="1" applyBorder="1" applyAlignment="1">
      <alignment/>
    </xf>
    <xf numFmtId="170" fontId="3" fillId="0" borderId="13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70" fontId="3" fillId="0" borderId="15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70" fontId="3" fillId="0" borderId="17" xfId="0" applyNumberFormat="1" applyFont="1" applyBorder="1" applyAlignment="1">
      <alignment horizontal="right"/>
    </xf>
    <xf numFmtId="170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70" fontId="3" fillId="0" borderId="19" xfId="0" applyNumberFormat="1" applyFont="1" applyBorder="1" applyAlignment="1">
      <alignment horizontal="right"/>
    </xf>
    <xf numFmtId="170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70" fontId="3" fillId="0" borderId="22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70" fontId="3" fillId="0" borderId="24" xfId="0" applyNumberFormat="1" applyFont="1" applyBorder="1" applyAlignment="1">
      <alignment horizontal="right"/>
    </xf>
    <xf numFmtId="170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70" fontId="5" fillId="33" borderId="22" xfId="0" applyNumberFormat="1" applyFont="1" applyFill="1" applyBorder="1" applyAlignment="1">
      <alignment horizontal="right"/>
    </xf>
    <xf numFmtId="170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70" fontId="5" fillId="33" borderId="27" xfId="0" applyNumberFormat="1" applyFont="1" applyFill="1" applyBorder="1" applyAlignment="1">
      <alignment horizontal="center" vertical="center" wrapText="1"/>
    </xf>
    <xf numFmtId="170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0" fontId="5" fillId="33" borderId="22" xfId="0" applyNumberFormat="1" applyFont="1" applyFill="1" applyBorder="1" applyAlignment="1">
      <alignment horizontal="center" vertical="center" wrapText="1"/>
    </xf>
    <xf numFmtId="170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70" fontId="5" fillId="33" borderId="24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70" fontId="3" fillId="0" borderId="30" xfId="0" applyNumberFormat="1" applyFont="1" applyBorder="1" applyAlignment="1">
      <alignment horizontal="right"/>
    </xf>
    <xf numFmtId="170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70" fontId="3" fillId="0" borderId="27" xfId="0" applyNumberFormat="1" applyFont="1" applyBorder="1" applyAlignment="1">
      <alignment horizontal="right"/>
    </xf>
    <xf numFmtId="170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70" fontId="1" fillId="0" borderId="25" xfId="0" applyNumberFormat="1" applyFont="1" applyBorder="1" applyAlignment="1">
      <alignment/>
    </xf>
    <xf numFmtId="170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70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70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70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70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170" fontId="10" fillId="34" borderId="27" xfId="0" applyNumberFormat="1" applyFont="1" applyFill="1" applyBorder="1" applyAlignment="1">
      <alignment horizontal="center" vertical="center" wrapText="1"/>
    </xf>
    <xf numFmtId="170" fontId="3" fillId="34" borderId="28" xfId="0" applyNumberFormat="1" applyFont="1" applyFill="1" applyBorder="1" applyAlignment="1">
      <alignment horizontal="right" wrapText="1"/>
    </xf>
    <xf numFmtId="0" fontId="3" fillId="0" borderId="44" xfId="0" applyFont="1" applyBorder="1" applyAlignment="1">
      <alignment/>
    </xf>
    <xf numFmtId="0" fontId="3" fillId="34" borderId="27" xfId="0" applyFont="1" applyFill="1" applyBorder="1" applyAlignment="1">
      <alignment horizontal="left" vertical="top" wrapText="1"/>
    </xf>
    <xf numFmtId="170" fontId="46" fillId="0" borderId="16" xfId="0" applyNumberFormat="1" applyFont="1" applyBorder="1" applyAlignment="1">
      <alignment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70" fontId="1" fillId="0" borderId="11" xfId="0" applyNumberFormat="1" applyFont="1" applyBorder="1" applyAlignment="1">
      <alignment horizontal="right"/>
    </xf>
    <xf numFmtId="0" fontId="3" fillId="34" borderId="30" xfId="0" applyFont="1" applyFill="1" applyBorder="1" applyAlignment="1">
      <alignment horizontal="left" vertical="top" wrapText="1"/>
    </xf>
    <xf numFmtId="170" fontId="3" fillId="34" borderId="30" xfId="0" applyNumberFormat="1" applyFont="1" applyFill="1" applyBorder="1" applyAlignment="1">
      <alignment horizontal="right" wrapText="1"/>
    </xf>
    <xf numFmtId="170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70" fontId="3" fillId="34" borderId="11" xfId="0" applyNumberFormat="1" applyFont="1" applyFill="1" applyBorder="1" applyAlignment="1">
      <alignment horizontal="right" wrapText="1"/>
    </xf>
    <xf numFmtId="170" fontId="10" fillId="34" borderId="12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170" fontId="9" fillId="0" borderId="18" xfId="0" applyNumberFormat="1" applyFont="1" applyBorder="1" applyAlignment="1">
      <alignment/>
    </xf>
    <xf numFmtId="0" fontId="3" fillId="0" borderId="48" xfId="0" applyFont="1" applyBorder="1" applyAlignment="1">
      <alignment horizontal="justify"/>
    </xf>
    <xf numFmtId="170" fontId="3" fillId="0" borderId="17" xfId="0" applyNumberFormat="1" applyFont="1" applyBorder="1" applyAlignment="1">
      <alignment/>
    </xf>
    <xf numFmtId="170" fontId="3" fillId="0" borderId="49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3" fillId="0" borderId="48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70" fontId="3" fillId="0" borderId="51" xfId="0" applyNumberFormat="1" applyFont="1" applyBorder="1" applyAlignment="1">
      <alignment/>
    </xf>
    <xf numFmtId="170" fontId="3" fillId="0" borderId="52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0" fontId="3" fillId="0" borderId="53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54" xfId="0" applyFont="1" applyBorder="1" applyAlignment="1">
      <alignment horizontal="justify"/>
    </xf>
    <xf numFmtId="0" fontId="3" fillId="0" borderId="55" xfId="0" applyFont="1" applyBorder="1" applyAlignment="1">
      <alignment horizontal="justify"/>
    </xf>
    <xf numFmtId="0" fontId="3" fillId="0" borderId="56" xfId="0" applyFont="1" applyBorder="1" applyAlignment="1">
      <alignment horizontal="justify"/>
    </xf>
    <xf numFmtId="0" fontId="3" fillId="0" borderId="57" xfId="0" applyFont="1" applyBorder="1" applyAlignment="1">
      <alignment horizontal="justify"/>
    </xf>
    <xf numFmtId="0" fontId="3" fillId="0" borderId="50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170" fontId="1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0" fontId="3" fillId="0" borderId="53" xfId="0" applyFont="1" applyBorder="1" applyAlignment="1">
      <alignment vertical="top"/>
    </xf>
    <xf numFmtId="0" fontId="3" fillId="0" borderId="5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7" fontId="3" fillId="0" borderId="17" xfId="0" applyNumberFormat="1" applyFont="1" applyBorder="1" applyAlignment="1">
      <alignment horizontal="right"/>
    </xf>
    <xf numFmtId="170" fontId="9" fillId="0" borderId="15" xfId="0" applyNumberFormat="1" applyFont="1" applyBorder="1" applyAlignment="1">
      <alignment horizontal="right"/>
    </xf>
    <xf numFmtId="170" fontId="3" fillId="0" borderId="19" xfId="0" applyNumberFormat="1" applyFont="1" applyBorder="1" applyAlignment="1">
      <alignment/>
    </xf>
    <xf numFmtId="7" fontId="3" fillId="0" borderId="19" xfId="0" applyNumberFormat="1" applyFont="1" applyBorder="1" applyAlignment="1">
      <alignment horizontal="right"/>
    </xf>
    <xf numFmtId="0" fontId="3" fillId="0" borderId="53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170" fontId="1" fillId="0" borderId="54" xfId="0" applyNumberFormat="1" applyFont="1" applyBorder="1" applyAlignment="1">
      <alignment/>
    </xf>
    <xf numFmtId="170" fontId="3" fillId="0" borderId="60" xfId="0" applyNumberFormat="1" applyFont="1" applyBorder="1" applyAlignment="1">
      <alignment/>
    </xf>
    <xf numFmtId="170" fontId="3" fillId="0" borderId="36" xfId="0" applyNumberFormat="1" applyFont="1" applyBorder="1" applyAlignment="1">
      <alignment/>
    </xf>
    <xf numFmtId="170" fontId="3" fillId="0" borderId="37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54" xfId="0" applyNumberFormat="1" applyFont="1" applyBorder="1" applyAlignment="1">
      <alignment/>
    </xf>
    <xf numFmtId="170" fontId="1" fillId="0" borderId="61" xfId="0" applyNumberFormat="1" applyFont="1" applyBorder="1" applyAlignment="1">
      <alignment/>
    </xf>
    <xf numFmtId="170" fontId="3" fillId="0" borderId="62" xfId="0" applyNumberFormat="1" applyFont="1" applyBorder="1" applyAlignment="1">
      <alignment/>
    </xf>
    <xf numFmtId="170" fontId="3" fillId="0" borderId="63" xfId="0" applyNumberFormat="1" applyFont="1" applyBorder="1" applyAlignment="1">
      <alignment/>
    </xf>
    <xf numFmtId="170" fontId="3" fillId="0" borderId="45" xfId="0" applyNumberFormat="1" applyFont="1" applyBorder="1" applyAlignment="1">
      <alignment/>
    </xf>
    <xf numFmtId="170" fontId="3" fillId="0" borderId="64" xfId="0" applyNumberFormat="1" applyFont="1" applyBorder="1" applyAlignment="1">
      <alignment/>
    </xf>
    <xf numFmtId="170" fontId="3" fillId="0" borderId="61" xfId="0" applyNumberFormat="1" applyFont="1" applyBorder="1" applyAlignment="1">
      <alignment/>
    </xf>
    <xf numFmtId="170" fontId="1" fillId="0" borderId="51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55"/>
      <c r="C37" s="24"/>
      <c r="D37" s="6"/>
      <c r="E37" s="24"/>
      <c r="F37" s="7"/>
    </row>
    <row r="38" spans="2:6" ht="12.75">
      <c r="B38" s="156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7"/>
      <c r="C91" s="24"/>
      <c r="D91" s="6"/>
      <c r="E91" s="52"/>
      <c r="F91" s="7"/>
    </row>
    <row r="92" spans="2:6" ht="12.75">
      <c r="B92" s="157"/>
      <c r="C92" s="16"/>
      <c r="D92" s="17"/>
      <c r="E92" s="16"/>
      <c r="F92" s="18"/>
    </row>
    <row r="93" spans="2:6" ht="12.75">
      <c r="B93" s="157"/>
      <c r="C93" s="16"/>
      <c r="D93" s="17"/>
      <c r="E93" s="16"/>
      <c r="F93" s="18"/>
    </row>
    <row r="94" spans="2:6" ht="12.75">
      <c r="B94" s="157"/>
      <c r="C94" s="16"/>
      <c r="D94" s="17"/>
      <c r="E94" s="16"/>
      <c r="F94" s="18"/>
    </row>
    <row r="95" spans="2:6" ht="12.75">
      <c r="B95" s="157"/>
      <c r="C95" s="16"/>
      <c r="D95" s="17"/>
      <c r="E95" s="16"/>
      <c r="F95" s="18"/>
    </row>
    <row r="96" spans="2:6" ht="12.75">
      <c r="B96" s="157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8"/>
      <c r="C103" s="21"/>
      <c r="D103" s="22"/>
      <c r="E103" s="21"/>
      <c r="F103" s="23"/>
    </row>
    <row r="104" spans="2:6" ht="12.75">
      <c r="B104" s="158"/>
      <c r="C104" s="21"/>
      <c r="D104" s="22"/>
      <c r="E104" s="21"/>
      <c r="F104" s="23"/>
    </row>
    <row r="105" spans="2:6" ht="12.75">
      <c r="B105" s="158"/>
      <c r="C105" s="21"/>
      <c r="D105" s="22"/>
      <c r="E105" s="21"/>
      <c r="F105" s="23"/>
    </row>
    <row r="106" spans="2:6" ht="12.75">
      <c r="B106" s="158"/>
      <c r="C106" s="21"/>
      <c r="D106" s="22"/>
      <c r="E106" s="21"/>
      <c r="F106" s="23"/>
    </row>
    <row r="107" spans="2:6" ht="12.75">
      <c r="B107" s="158"/>
      <c r="C107" s="21"/>
      <c r="D107" s="22"/>
      <c r="E107" s="21"/>
      <c r="F107" s="23"/>
    </row>
    <row r="108" spans="2:6" ht="13.5" thickBot="1">
      <c r="B108" s="159"/>
      <c r="C108" s="20"/>
      <c r="D108" s="8"/>
      <c r="E108" s="20"/>
      <c r="F108" s="9"/>
    </row>
    <row r="109" spans="2:6" ht="12.75">
      <c r="B109" s="160"/>
      <c r="C109" s="24"/>
      <c r="D109" s="6"/>
      <c r="E109" s="56"/>
      <c r="F109" s="7"/>
    </row>
    <row r="110" spans="2:6" ht="12.75">
      <c r="B110" s="158"/>
      <c r="C110" s="13"/>
      <c r="D110" s="14"/>
      <c r="E110" s="88"/>
      <c r="F110" s="15"/>
    </row>
    <row r="111" spans="2:6" ht="12.75">
      <c r="B111" s="157"/>
      <c r="C111" s="16"/>
      <c r="D111" s="17"/>
      <c r="E111" s="16"/>
      <c r="F111" s="18"/>
    </row>
    <row r="112" spans="2:6" ht="12.75">
      <c r="B112" s="157"/>
      <c r="C112" s="16"/>
      <c r="D112" s="17"/>
      <c r="E112" s="16"/>
      <c r="F112" s="18"/>
    </row>
    <row r="113" spans="2:6" ht="12.75">
      <c r="B113" s="157"/>
      <c r="C113" s="16"/>
      <c r="D113" s="17"/>
      <c r="E113" s="16"/>
      <c r="F113" s="18"/>
    </row>
    <row r="114" spans="2:6" ht="12.75">
      <c r="B114" s="157"/>
      <c r="C114" s="16"/>
      <c r="D114" s="17"/>
      <c r="E114" s="16"/>
      <c r="F114" s="18"/>
    </row>
    <row r="115" spans="2:6" ht="13.5" thickBot="1">
      <c r="B115" s="161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60"/>
      <c r="C128" s="24"/>
      <c r="D128" s="6"/>
      <c r="E128" s="24"/>
      <c r="F128" s="7"/>
    </row>
    <row r="129" spans="2:6" ht="12.75">
      <c r="B129" s="158"/>
      <c r="C129" s="13"/>
      <c r="D129" s="14"/>
      <c r="E129" s="13"/>
      <c r="F129" s="15"/>
    </row>
    <row r="130" spans="2:6" ht="12.75">
      <c r="B130" s="158"/>
      <c r="C130" s="13"/>
      <c r="D130" s="14"/>
      <c r="E130" s="13"/>
      <c r="F130" s="15"/>
    </row>
    <row r="131" spans="2:6" ht="12.75">
      <c r="B131" s="158"/>
      <c r="C131" s="13"/>
      <c r="D131" s="14"/>
      <c r="E131" s="13"/>
      <c r="F131" s="15"/>
    </row>
    <row r="132" spans="2:6" ht="12.75">
      <c r="B132" s="158"/>
      <c r="C132" s="13"/>
      <c r="D132" s="14"/>
      <c r="E132" s="13"/>
      <c r="F132" s="15"/>
    </row>
    <row r="133" spans="2:6" ht="12.75">
      <c r="B133" s="158"/>
      <c r="C133" s="13"/>
      <c r="D133" s="14"/>
      <c r="E133" s="13"/>
      <c r="F133" s="15"/>
    </row>
    <row r="134" spans="2:6" ht="12.75">
      <c r="B134" s="158"/>
      <c r="C134" s="13"/>
      <c r="D134" s="14"/>
      <c r="E134" s="13"/>
      <c r="F134" s="15"/>
    </row>
    <row r="135" spans="2:6" ht="12.75">
      <c r="B135" s="158"/>
      <c r="C135" s="13"/>
      <c r="D135" s="14"/>
      <c r="E135" s="13"/>
      <c r="F135" s="15"/>
    </row>
    <row r="136" spans="2:6" ht="12.75">
      <c r="B136" s="158"/>
      <c r="C136" s="13"/>
      <c r="D136" s="14"/>
      <c r="E136" s="13"/>
      <c r="F136" s="15"/>
    </row>
    <row r="137" spans="2:6" ht="12.75">
      <c r="B137" s="158"/>
      <c r="C137" s="13"/>
      <c r="D137" s="14"/>
      <c r="E137" s="13"/>
      <c r="F137" s="15"/>
    </row>
    <row r="138" spans="2:6" ht="12.75">
      <c r="B138" s="158"/>
      <c r="C138" s="13"/>
      <c r="D138" s="14"/>
      <c r="E138" s="13"/>
      <c r="F138" s="15"/>
    </row>
    <row r="139" spans="2:6" ht="12.75">
      <c r="B139" s="158"/>
      <c r="C139" s="13"/>
      <c r="D139" s="14"/>
      <c r="E139" s="13"/>
      <c r="F139" s="15"/>
    </row>
    <row r="140" spans="2:6" ht="12.75">
      <c r="B140" s="158"/>
      <c r="C140" s="13"/>
      <c r="D140" s="14"/>
      <c r="E140" s="13"/>
      <c r="F140" s="15"/>
    </row>
    <row r="141" spans="2:6" ht="12.75">
      <c r="B141" s="158"/>
      <c r="C141" s="16"/>
      <c r="D141" s="17"/>
      <c r="E141" s="16"/>
      <c r="F141" s="18"/>
    </row>
    <row r="142" spans="2:6" ht="13.5" thickBot="1">
      <c r="B142" s="159"/>
      <c r="C142" s="20"/>
      <c r="D142" s="8"/>
      <c r="E142" s="20"/>
      <c r="F142" s="9"/>
    </row>
    <row r="143" spans="2:6" ht="12.75">
      <c r="B143" s="160"/>
      <c r="C143" s="13"/>
      <c r="D143" s="14"/>
      <c r="E143" s="13"/>
      <c r="F143" s="15"/>
    </row>
    <row r="144" spans="2:6" ht="12.75">
      <c r="B144" s="158"/>
      <c r="C144" s="13"/>
      <c r="D144" s="14"/>
      <c r="E144" s="13"/>
      <c r="F144" s="15"/>
    </row>
    <row r="145" spans="2:6" ht="12.75">
      <c r="B145" s="158"/>
      <c r="C145" s="13"/>
      <c r="D145" s="14"/>
      <c r="E145" s="13"/>
      <c r="F145" s="15"/>
    </row>
    <row r="146" spans="2:6" ht="12.75">
      <c r="B146" s="158"/>
      <c r="C146" s="13"/>
      <c r="D146" s="14"/>
      <c r="E146" s="13"/>
      <c r="F146" s="15"/>
    </row>
    <row r="147" spans="2:6" ht="12.75">
      <c r="B147" s="158"/>
      <c r="C147" s="13"/>
      <c r="D147" s="14"/>
      <c r="E147" s="13"/>
      <c r="F147" s="15"/>
    </row>
    <row r="148" spans="2:6" ht="12.75">
      <c r="B148" s="158"/>
      <c r="C148" s="13"/>
      <c r="D148" s="14"/>
      <c r="E148" s="13"/>
      <c r="F148" s="15"/>
    </row>
    <row r="149" spans="2:6" ht="12.75">
      <c r="B149" s="158"/>
      <c r="C149" s="13"/>
      <c r="D149" s="14"/>
      <c r="E149" s="13"/>
      <c r="F149" s="15"/>
    </row>
    <row r="150" spans="2:6" ht="12.75">
      <c r="B150" s="158"/>
      <c r="C150" s="13"/>
      <c r="D150" s="14"/>
      <c r="E150" s="13"/>
      <c r="F150" s="15"/>
    </row>
    <row r="151" spans="2:6" ht="13.5" thickBot="1">
      <c r="B151" s="159"/>
      <c r="C151" s="13"/>
      <c r="D151" s="14"/>
      <c r="E151" s="13"/>
      <c r="F151" s="15"/>
    </row>
    <row r="152" spans="2:6" ht="12.75">
      <c r="B152" s="160"/>
      <c r="C152" s="24"/>
      <c r="D152" s="6"/>
      <c r="E152" s="56"/>
      <c r="F152" s="7"/>
    </row>
    <row r="153" spans="2:6" ht="12.75">
      <c r="B153" s="158"/>
      <c r="C153" s="13"/>
      <c r="D153" s="14"/>
      <c r="E153" s="88"/>
      <c r="F153" s="15"/>
    </row>
    <row r="154" spans="2:6" ht="12.75">
      <c r="B154" s="158"/>
      <c r="C154" s="16"/>
      <c r="D154" s="17"/>
      <c r="E154" s="16"/>
      <c r="F154" s="18"/>
    </row>
    <row r="155" spans="2:6" ht="12.75">
      <c r="B155" s="158"/>
      <c r="C155" s="16"/>
      <c r="D155" s="17"/>
      <c r="E155" s="19"/>
      <c r="F155" s="18"/>
    </row>
    <row r="156" spans="2:6" ht="12.75">
      <c r="B156" s="158"/>
      <c r="C156" s="16"/>
      <c r="D156" s="17"/>
      <c r="E156" s="16"/>
      <c r="F156" s="18"/>
    </row>
    <row r="157" spans="2:6" ht="12.75">
      <c r="B157" s="158"/>
      <c r="C157" s="16"/>
      <c r="D157" s="17"/>
      <c r="E157" s="19"/>
      <c r="F157" s="18"/>
    </row>
    <row r="158" spans="2:6" ht="12.75">
      <c r="B158" s="158"/>
      <c r="C158" s="21"/>
      <c r="D158" s="22"/>
      <c r="E158" s="67"/>
      <c r="F158" s="23"/>
    </row>
    <row r="159" spans="2:6" ht="13.5" thickBot="1">
      <c r="B159" s="159"/>
      <c r="C159" s="20"/>
      <c r="D159" s="8"/>
      <c r="E159" s="20"/>
      <c r="F159" s="9"/>
    </row>
    <row r="160" spans="2:6" ht="13.5" customHeight="1">
      <c r="B160" s="160"/>
      <c r="C160" s="24"/>
      <c r="D160" s="6"/>
      <c r="E160" s="24"/>
      <c r="F160" s="7"/>
    </row>
    <row r="161" spans="2:6" ht="13.5" thickBot="1">
      <c r="B161" s="159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60"/>
      <c r="C167" s="24"/>
      <c r="D167" s="6"/>
      <c r="E167" s="24"/>
      <c r="F167" s="7"/>
    </row>
    <row r="168" spans="2:6" ht="13.5" thickBot="1">
      <c r="B168" s="159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60"/>
      <c r="C180" s="24"/>
      <c r="D180" s="6"/>
      <c r="E180" s="56"/>
      <c r="F180" s="7"/>
    </row>
    <row r="181" spans="2:6" ht="12.75">
      <c r="B181" s="158"/>
      <c r="C181" s="16"/>
      <c r="D181" s="17"/>
      <c r="E181" s="76"/>
      <c r="F181" s="80"/>
    </row>
    <row r="182" spans="2:6" ht="12.75">
      <c r="B182" s="158"/>
      <c r="C182" s="16"/>
      <c r="D182" s="17"/>
      <c r="E182" s="76"/>
      <c r="F182" s="80"/>
    </row>
    <row r="183" spans="2:6" ht="12.75">
      <c r="B183" s="158"/>
      <c r="C183" s="16"/>
      <c r="D183" s="17"/>
      <c r="E183" s="76"/>
      <c r="F183" s="80"/>
    </row>
    <row r="184" spans="2:6" ht="12.75">
      <c r="B184" s="158"/>
      <c r="C184" s="59"/>
      <c r="D184" s="60"/>
      <c r="E184" s="82"/>
      <c r="F184" s="69"/>
    </row>
    <row r="185" spans="2:6" ht="13.5" thickBot="1">
      <c r="B185" s="159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60"/>
      <c r="C192" s="24"/>
      <c r="D192" s="6"/>
      <c r="E192" s="56"/>
      <c r="F192" s="7"/>
    </row>
    <row r="193" spans="2:6" ht="12.75">
      <c r="B193" s="158"/>
      <c r="C193" s="16"/>
      <c r="D193" s="17"/>
      <c r="E193" s="16"/>
      <c r="F193" s="18"/>
    </row>
    <row r="194" spans="2:6" ht="12.75">
      <c r="B194" s="158"/>
      <c r="C194" s="16"/>
      <c r="D194" s="17"/>
      <c r="E194" s="16"/>
      <c r="F194" s="18"/>
    </row>
    <row r="195" spans="2:6" ht="12.75">
      <c r="B195" s="158"/>
      <c r="C195" s="16"/>
      <c r="D195" s="17"/>
      <c r="E195" s="16"/>
      <c r="F195" s="18"/>
    </row>
    <row r="196" spans="2:6" ht="12.75">
      <c r="B196" s="158"/>
      <c r="C196" s="16"/>
      <c r="D196" s="17"/>
      <c r="E196" s="16"/>
      <c r="F196" s="18"/>
    </row>
    <row r="197" spans="2:6" ht="12.75">
      <c r="B197" s="158"/>
      <c r="C197" s="16"/>
      <c r="D197" s="17"/>
      <c r="E197" s="16"/>
      <c r="F197" s="18"/>
    </row>
    <row r="198" spans="2:6" ht="12.75">
      <c r="B198" s="158"/>
      <c r="C198" s="16"/>
      <c r="D198" s="17"/>
      <c r="E198" s="16"/>
      <c r="F198" s="18"/>
    </row>
    <row r="199" spans="2:6" ht="12.75">
      <c r="B199" s="158"/>
      <c r="C199" s="16"/>
      <c r="D199" s="17"/>
      <c r="E199" s="16"/>
      <c r="F199" s="18"/>
    </row>
    <row r="200" spans="2:6" ht="12.75">
      <c r="B200" s="158"/>
      <c r="C200" s="16"/>
      <c r="D200" s="17"/>
      <c r="E200" s="16"/>
      <c r="F200" s="18"/>
    </row>
    <row r="201" spans="2:6" ht="13.5" thickBot="1">
      <c r="B201" s="159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60"/>
      <c r="C248" s="24"/>
      <c r="D248" s="6"/>
      <c r="E248" s="52"/>
      <c r="F248" s="7"/>
    </row>
    <row r="249" spans="2:6" ht="12.75">
      <c r="B249" s="158"/>
      <c r="C249" s="13"/>
      <c r="D249" s="14"/>
      <c r="E249" s="97"/>
      <c r="F249" s="98"/>
    </row>
    <row r="250" spans="2:6" ht="12.75">
      <c r="B250" s="158"/>
      <c r="C250" s="13"/>
      <c r="D250" s="14"/>
      <c r="E250" s="97"/>
      <c r="F250" s="98"/>
    </row>
    <row r="251" spans="2:6" ht="12.75">
      <c r="B251" s="158"/>
      <c r="C251" s="13"/>
      <c r="D251" s="14"/>
      <c r="E251" s="97"/>
      <c r="F251" s="98"/>
    </row>
    <row r="252" spans="2:6" ht="12.75">
      <c r="B252" s="158"/>
      <c r="C252" s="13"/>
      <c r="D252" s="14"/>
      <c r="E252" s="97"/>
      <c r="F252" s="98"/>
    </row>
    <row r="253" spans="2:6" ht="12.75">
      <c r="B253" s="158"/>
      <c r="C253" s="13"/>
      <c r="D253" s="14"/>
      <c r="E253" s="97"/>
      <c r="F253" s="98"/>
    </row>
    <row r="254" spans="2:6" ht="12.75">
      <c r="B254" s="158"/>
      <c r="C254" s="13"/>
      <c r="D254" s="14"/>
      <c r="E254" s="97"/>
      <c r="F254" s="98"/>
    </row>
    <row r="255" spans="2:6" ht="12.75">
      <c r="B255" s="158"/>
      <c r="C255" s="13"/>
      <c r="D255" s="14"/>
      <c r="E255" s="97"/>
      <c r="F255" s="98"/>
    </row>
    <row r="256" spans="2:6" ht="12.75">
      <c r="B256" s="158"/>
      <c r="C256" s="13"/>
      <c r="D256" s="14"/>
      <c r="E256" s="97"/>
      <c r="F256" s="98"/>
    </row>
    <row r="257" spans="2:6" ht="12.75">
      <c r="B257" s="158"/>
      <c r="C257" s="13"/>
      <c r="D257" s="14"/>
      <c r="E257" s="97"/>
      <c r="F257" s="98"/>
    </row>
    <row r="258" spans="2:6" ht="12.75">
      <c r="B258" s="158"/>
      <c r="C258" s="13"/>
      <c r="D258" s="14"/>
      <c r="E258" s="97"/>
      <c r="F258" s="98"/>
    </row>
    <row r="259" spans="2:6" ht="12.75">
      <c r="B259" s="158"/>
      <c r="C259" s="13"/>
      <c r="D259" s="14"/>
      <c r="E259" s="97"/>
      <c r="F259" s="98"/>
    </row>
    <row r="260" spans="2:6" ht="12.75">
      <c r="B260" s="158"/>
      <c r="C260" s="13"/>
      <c r="D260" s="14"/>
      <c r="E260" s="97"/>
      <c r="F260" s="98"/>
    </row>
    <row r="261" spans="2:6" ht="12.75">
      <c r="B261" s="158"/>
      <c r="C261" s="13"/>
      <c r="D261" s="14"/>
      <c r="E261" s="97"/>
      <c r="F261" s="98"/>
    </row>
    <row r="262" spans="2:6" ht="12.75">
      <c r="B262" s="158"/>
      <c r="C262" s="13"/>
      <c r="D262" s="14"/>
      <c r="E262" s="97"/>
      <c r="F262" s="98"/>
    </row>
    <row r="263" spans="2:6" ht="12.75">
      <c r="B263" s="158"/>
      <c r="C263" s="13"/>
      <c r="D263" s="14"/>
      <c r="E263" s="97"/>
      <c r="F263" s="98"/>
    </row>
    <row r="264" spans="2:6" ht="12.75">
      <c r="B264" s="158"/>
      <c r="C264" s="13"/>
      <c r="D264" s="14"/>
      <c r="E264" s="97"/>
      <c r="F264" s="98"/>
    </row>
    <row r="265" spans="2:6" ht="12.75">
      <c r="B265" s="158"/>
      <c r="C265" s="13"/>
      <c r="D265" s="14"/>
      <c r="E265" s="97"/>
      <c r="F265" s="98"/>
    </row>
    <row r="266" spans="2:6" ht="12.75">
      <c r="B266" s="158"/>
      <c r="C266" s="13"/>
      <c r="D266" s="14"/>
      <c r="E266" s="97"/>
      <c r="F266" s="98"/>
    </row>
    <row r="267" spans="2:6" ht="12.75">
      <c r="B267" s="158"/>
      <c r="C267" s="13"/>
      <c r="D267" s="14"/>
      <c r="E267" s="97"/>
      <c r="F267" s="98"/>
    </row>
    <row r="268" spans="2:6" ht="12.75">
      <c r="B268" s="158"/>
      <c r="C268" s="13"/>
      <c r="D268" s="14"/>
      <c r="E268" s="97"/>
      <c r="F268" s="98"/>
    </row>
    <row r="269" spans="2:6" ht="12.75">
      <c r="B269" s="158"/>
      <c r="C269" s="13"/>
      <c r="D269" s="14"/>
      <c r="E269" s="97"/>
      <c r="F269" s="98"/>
    </row>
    <row r="270" spans="2:6" ht="12.75">
      <c r="B270" s="158"/>
      <c r="C270" s="13"/>
      <c r="D270" s="14"/>
      <c r="E270" s="97"/>
      <c r="F270" s="98"/>
    </row>
    <row r="271" spans="2:6" ht="12.75">
      <c r="B271" s="158"/>
      <c r="C271" s="13"/>
      <c r="D271" s="14"/>
      <c r="E271" s="97"/>
      <c r="F271" s="98"/>
    </row>
    <row r="272" spans="2:6" ht="12.75">
      <c r="B272" s="158"/>
      <c r="C272" s="13"/>
      <c r="D272" s="14"/>
      <c r="E272" s="97"/>
      <c r="F272" s="98"/>
    </row>
    <row r="273" spans="2:6" ht="12.75">
      <c r="B273" s="158"/>
      <c r="C273" s="13"/>
      <c r="D273" s="14"/>
      <c r="E273" s="97"/>
      <c r="F273" s="98"/>
    </row>
    <row r="274" spans="2:6" ht="13.5" thickBot="1">
      <c r="B274" s="159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1"/>
  <sheetViews>
    <sheetView tabSelected="1" zoomScalePageLayoutView="0" workbookViewId="0" topLeftCell="A1">
      <selection activeCell="F379" sqref="F379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192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39.75" thickBot="1">
      <c r="B5" s="43" t="s">
        <v>43</v>
      </c>
      <c r="C5" s="44" t="s">
        <v>44</v>
      </c>
      <c r="D5" s="45" t="s">
        <v>193</v>
      </c>
      <c r="E5" s="44" t="s">
        <v>158</v>
      </c>
      <c r="F5" s="46" t="s">
        <v>194</v>
      </c>
    </row>
    <row r="6" spans="2:6" ht="13.5" thickBot="1">
      <c r="B6" s="25">
        <v>1111</v>
      </c>
      <c r="C6" s="26" t="s">
        <v>42</v>
      </c>
      <c r="D6" s="27"/>
      <c r="E6" s="28">
        <v>3500000</v>
      </c>
      <c r="F6" s="28">
        <v>3783265.49</v>
      </c>
    </row>
    <row r="7" spans="2:6" ht="13.5" thickBot="1">
      <c r="B7" s="25">
        <v>1112</v>
      </c>
      <c r="C7" s="26" t="s">
        <v>41</v>
      </c>
      <c r="D7" s="27"/>
      <c r="E7" s="28">
        <v>75000</v>
      </c>
      <c r="F7" s="28">
        <v>104381.54</v>
      </c>
    </row>
    <row r="8" spans="2:6" ht="13.5" thickBot="1">
      <c r="B8" s="25">
        <v>1113</v>
      </c>
      <c r="C8" s="26" t="s">
        <v>39</v>
      </c>
      <c r="D8" s="27"/>
      <c r="E8" s="28">
        <v>300000</v>
      </c>
      <c r="F8" s="28">
        <v>352087.5</v>
      </c>
    </row>
    <row r="9" spans="2:6" ht="13.5" thickBot="1">
      <c r="B9" s="25">
        <v>1121</v>
      </c>
      <c r="C9" s="26" t="s">
        <v>40</v>
      </c>
      <c r="D9" s="27"/>
      <c r="E9" s="28">
        <v>2800000</v>
      </c>
      <c r="F9" s="28">
        <v>3279297.21</v>
      </c>
    </row>
    <row r="10" spans="2:6" ht="13.5" thickBot="1">
      <c r="B10" s="25">
        <v>1122</v>
      </c>
      <c r="C10" s="26" t="s">
        <v>115</v>
      </c>
      <c r="D10" s="27"/>
      <c r="E10" s="28">
        <v>350000</v>
      </c>
      <c r="F10" s="28">
        <v>418570</v>
      </c>
    </row>
    <row r="11" spans="2:6" ht="13.5" thickBot="1">
      <c r="B11" s="25">
        <v>1211</v>
      </c>
      <c r="C11" s="26" t="s">
        <v>38</v>
      </c>
      <c r="D11" s="27"/>
      <c r="E11" s="28">
        <v>7000000</v>
      </c>
      <c r="F11" s="28">
        <v>7381824.93</v>
      </c>
    </row>
    <row r="12" spans="2:6" ht="13.5" thickBot="1">
      <c r="B12" s="31">
        <v>1334</v>
      </c>
      <c r="C12" s="32" t="s">
        <v>164</v>
      </c>
      <c r="D12" s="33"/>
      <c r="E12" s="34"/>
      <c r="F12" s="34">
        <v>8314.5</v>
      </c>
    </row>
    <row r="13" spans="2:6" ht="13.5" thickBot="1">
      <c r="B13" s="31">
        <v>1335</v>
      </c>
      <c r="C13" s="32" t="s">
        <v>153</v>
      </c>
      <c r="D13" s="33"/>
      <c r="E13" s="34"/>
      <c r="F13" s="34">
        <v>130.4</v>
      </c>
    </row>
    <row r="14" spans="2:6" ht="13.5" thickBot="1">
      <c r="B14" s="31">
        <v>1340</v>
      </c>
      <c r="C14" s="32" t="s">
        <v>137</v>
      </c>
      <c r="D14" s="33"/>
      <c r="E14" s="34">
        <v>230000</v>
      </c>
      <c r="F14" s="34">
        <v>293000</v>
      </c>
    </row>
    <row r="15" spans="2:6" ht="13.5" thickBot="1">
      <c r="B15" s="31">
        <v>1341</v>
      </c>
      <c r="C15" s="32" t="s">
        <v>37</v>
      </c>
      <c r="D15" s="33"/>
      <c r="E15" s="34">
        <v>21000</v>
      </c>
      <c r="F15" s="34">
        <v>23850</v>
      </c>
    </row>
    <row r="16" spans="2:6" ht="13.5" thickBot="1">
      <c r="B16" s="25">
        <v>1361</v>
      </c>
      <c r="C16" s="26" t="s">
        <v>36</v>
      </c>
      <c r="D16" s="27"/>
      <c r="E16" s="28">
        <v>13000</v>
      </c>
      <c r="F16" s="28">
        <v>11790</v>
      </c>
    </row>
    <row r="17" spans="2:6" ht="13.5" thickBot="1">
      <c r="B17" s="31">
        <v>1381</v>
      </c>
      <c r="C17" s="32" t="s">
        <v>154</v>
      </c>
      <c r="D17" s="33"/>
      <c r="E17" s="34">
        <v>60000</v>
      </c>
      <c r="F17" s="34">
        <v>87969.99</v>
      </c>
    </row>
    <row r="18" spans="2:6" ht="13.5" thickBot="1">
      <c r="B18" s="31">
        <v>1382</v>
      </c>
      <c r="C18" s="32" t="s">
        <v>165</v>
      </c>
      <c r="D18" s="33"/>
      <c r="E18" s="34"/>
      <c r="F18" s="34">
        <v>442.6</v>
      </c>
    </row>
    <row r="19" spans="2:6" ht="13.5" thickBot="1">
      <c r="B19" s="71">
        <v>1511</v>
      </c>
      <c r="C19" s="26" t="s">
        <v>35</v>
      </c>
      <c r="D19" s="27"/>
      <c r="E19" s="28">
        <v>700000</v>
      </c>
      <c r="F19" s="28">
        <v>698726.66</v>
      </c>
    </row>
    <row r="20" spans="2:6" ht="13.5" thickBot="1">
      <c r="B20" s="71">
        <v>4111</v>
      </c>
      <c r="C20" s="26" t="s">
        <v>149</v>
      </c>
      <c r="D20" s="27"/>
      <c r="E20" s="28"/>
      <c r="F20" s="28">
        <v>87000</v>
      </c>
    </row>
    <row r="21" spans="2:6" ht="13.5" thickBot="1">
      <c r="B21" s="71">
        <v>4112</v>
      </c>
      <c r="C21" s="26" t="s">
        <v>34</v>
      </c>
      <c r="D21" s="27"/>
      <c r="E21" s="28">
        <v>236200</v>
      </c>
      <c r="F21" s="28">
        <v>236200</v>
      </c>
    </row>
    <row r="22" spans="2:6" ht="13.5" thickBot="1">
      <c r="B22" s="108">
        <v>4116</v>
      </c>
      <c r="C22" s="63" t="s">
        <v>168</v>
      </c>
      <c r="D22" s="64"/>
      <c r="E22" s="65"/>
      <c r="F22" s="65">
        <v>499809</v>
      </c>
    </row>
    <row r="23" spans="2:6" ht="13.5" thickBot="1">
      <c r="B23" s="108">
        <v>4216</v>
      </c>
      <c r="C23" s="63" t="s">
        <v>151</v>
      </c>
      <c r="D23" s="64"/>
      <c r="E23" s="65"/>
      <c r="F23" s="65">
        <v>1059638.77</v>
      </c>
    </row>
    <row r="24" spans="2:6" ht="13.5" customHeight="1">
      <c r="B24" s="70">
        <v>1012</v>
      </c>
      <c r="C24" s="24" t="s">
        <v>106</v>
      </c>
      <c r="D24" s="6"/>
      <c r="E24" s="7">
        <v>30000</v>
      </c>
      <c r="F24" s="7">
        <v>31990</v>
      </c>
    </row>
    <row r="25" spans="2:6" ht="13.5" thickBot="1">
      <c r="B25" s="31"/>
      <c r="C25" s="32" t="s">
        <v>110</v>
      </c>
      <c r="D25" s="33">
        <v>31990</v>
      </c>
      <c r="E25" s="34"/>
      <c r="F25" s="34"/>
    </row>
    <row r="26" spans="2:6" ht="12.75">
      <c r="B26" s="72">
        <v>1014</v>
      </c>
      <c r="C26" s="77" t="s">
        <v>155</v>
      </c>
      <c r="D26" s="6"/>
      <c r="E26" s="7">
        <v>500</v>
      </c>
      <c r="F26" s="7">
        <v>662</v>
      </c>
    </row>
    <row r="27" spans="2:6" ht="13.5" thickBot="1">
      <c r="B27" s="72"/>
      <c r="C27" s="81" t="s">
        <v>53</v>
      </c>
      <c r="D27" s="60">
        <v>662</v>
      </c>
      <c r="E27" s="61"/>
      <c r="F27" s="61"/>
    </row>
    <row r="28" spans="2:6" ht="12.75">
      <c r="B28" s="70">
        <v>1032</v>
      </c>
      <c r="C28" s="77" t="s">
        <v>50</v>
      </c>
      <c r="D28" s="6"/>
      <c r="E28" s="7">
        <v>720000</v>
      </c>
      <c r="F28" s="7">
        <v>404646.4</v>
      </c>
    </row>
    <row r="29" spans="2:6" ht="13.5" thickBot="1">
      <c r="B29" s="31"/>
      <c r="C29" s="78" t="s">
        <v>47</v>
      </c>
      <c r="D29" s="8">
        <v>404646.4</v>
      </c>
      <c r="E29" s="68"/>
      <c r="F29" s="68"/>
    </row>
    <row r="30" spans="2:6" ht="12.75">
      <c r="B30" s="73">
        <v>2141</v>
      </c>
      <c r="C30" s="77" t="s">
        <v>103</v>
      </c>
      <c r="D30" s="6"/>
      <c r="E30" s="7">
        <v>52000</v>
      </c>
      <c r="F30" s="7">
        <f>SUM(D31:D32)</f>
        <v>46390</v>
      </c>
    </row>
    <row r="31" spans="2:6" ht="12.75">
      <c r="B31" s="73"/>
      <c r="C31" s="83" t="s">
        <v>49</v>
      </c>
      <c r="D31" s="17">
        <v>4390</v>
      </c>
      <c r="E31" s="80"/>
      <c r="F31" s="80"/>
    </row>
    <row r="32" spans="2:6" ht="13.5" thickBot="1">
      <c r="B32" s="107"/>
      <c r="C32" s="128" t="s">
        <v>48</v>
      </c>
      <c r="D32" s="33">
        <v>42000</v>
      </c>
      <c r="E32" s="68"/>
      <c r="F32" s="68"/>
    </row>
    <row r="33" spans="2:6" ht="12.75">
      <c r="B33" s="70">
        <v>2310</v>
      </c>
      <c r="C33" s="77" t="s">
        <v>33</v>
      </c>
      <c r="D33" s="6"/>
      <c r="E33" s="7">
        <v>1000</v>
      </c>
      <c r="F33" s="7">
        <f>SUM(D34:D36)</f>
        <v>19924.56</v>
      </c>
    </row>
    <row r="34" spans="2:6" ht="12.75">
      <c r="B34" s="72"/>
      <c r="C34" s="13" t="s">
        <v>47</v>
      </c>
      <c r="D34" s="17">
        <v>740</v>
      </c>
      <c r="E34" s="18"/>
      <c r="F34" s="18"/>
    </row>
    <row r="35" spans="2:6" ht="12.75">
      <c r="B35" s="72"/>
      <c r="C35" s="59" t="s">
        <v>195</v>
      </c>
      <c r="D35" s="60">
        <v>6893.56</v>
      </c>
      <c r="E35" s="61"/>
      <c r="F35" s="61"/>
    </row>
    <row r="36" spans="2:6" ht="13.5" thickBot="1">
      <c r="B36" s="31"/>
      <c r="C36" s="32" t="s">
        <v>169</v>
      </c>
      <c r="D36" s="33">
        <v>12291</v>
      </c>
      <c r="E36" s="34"/>
      <c r="F36" s="34"/>
    </row>
    <row r="37" spans="2:6" ht="12.75">
      <c r="B37" s="72">
        <v>2321</v>
      </c>
      <c r="C37" s="24" t="s">
        <v>6</v>
      </c>
      <c r="D37" s="6"/>
      <c r="E37" s="7">
        <v>20000</v>
      </c>
      <c r="F37" s="7">
        <v>25410</v>
      </c>
    </row>
    <row r="38" spans="2:6" ht="13.5" thickBot="1">
      <c r="B38" s="72"/>
      <c r="C38" s="59" t="s">
        <v>48</v>
      </c>
      <c r="D38" s="60">
        <v>25410</v>
      </c>
      <c r="E38" s="61"/>
      <c r="F38" s="61"/>
    </row>
    <row r="39" spans="2:6" ht="13.5" customHeight="1">
      <c r="B39" s="70">
        <v>2412</v>
      </c>
      <c r="C39" s="24" t="s">
        <v>51</v>
      </c>
      <c r="D39" s="6"/>
      <c r="E39" s="7">
        <v>30000</v>
      </c>
      <c r="F39" s="7">
        <v>30000</v>
      </c>
    </row>
    <row r="40" spans="2:6" ht="13.5" customHeight="1" thickBot="1">
      <c r="B40" s="31"/>
      <c r="C40" s="20" t="s">
        <v>52</v>
      </c>
      <c r="D40" s="33">
        <v>30000</v>
      </c>
      <c r="E40" s="34"/>
      <c r="F40" s="34"/>
    </row>
    <row r="41" spans="1:6" ht="12.75">
      <c r="A41" s="62"/>
      <c r="B41" s="108">
        <v>3399</v>
      </c>
      <c r="C41" s="24" t="s">
        <v>118</v>
      </c>
      <c r="D41" s="6"/>
      <c r="E41" s="7">
        <v>4800</v>
      </c>
      <c r="F41" s="7">
        <f>SUM(D42:D43)</f>
        <v>8342.5</v>
      </c>
    </row>
    <row r="42" spans="1:6" ht="12.75">
      <c r="A42" s="62"/>
      <c r="B42" s="73"/>
      <c r="C42" s="16" t="s">
        <v>47</v>
      </c>
      <c r="D42" s="17">
        <v>2250</v>
      </c>
      <c r="E42" s="18"/>
      <c r="F42" s="18"/>
    </row>
    <row r="43" spans="1:6" ht="13.5" thickBot="1">
      <c r="A43" s="62"/>
      <c r="B43" s="107"/>
      <c r="C43" s="32" t="s">
        <v>53</v>
      </c>
      <c r="D43" s="60">
        <v>6092.5</v>
      </c>
      <c r="E43" s="61"/>
      <c r="F43" s="61"/>
    </row>
    <row r="44" spans="2:6" ht="12.75">
      <c r="B44" s="72">
        <v>3412</v>
      </c>
      <c r="C44" s="24" t="s">
        <v>17</v>
      </c>
      <c r="D44" s="6"/>
      <c r="E44" s="7">
        <v>55000</v>
      </c>
      <c r="F44" s="7">
        <f>SUM(D45:D46)</f>
        <v>101447</v>
      </c>
    </row>
    <row r="45" spans="2:6" ht="12.75">
      <c r="B45" s="72"/>
      <c r="C45" s="59" t="s">
        <v>53</v>
      </c>
      <c r="D45" s="60">
        <v>44967</v>
      </c>
      <c r="E45" s="61"/>
      <c r="F45" s="61"/>
    </row>
    <row r="46" spans="2:11" ht="13.5" thickBot="1">
      <c r="B46" s="31"/>
      <c r="C46" s="20" t="s">
        <v>47</v>
      </c>
      <c r="D46" s="8">
        <v>56480</v>
      </c>
      <c r="E46" s="9"/>
      <c r="F46" s="9"/>
      <c r="K46" s="113"/>
    </row>
    <row r="47" spans="2:6" ht="12.75">
      <c r="B47" s="155">
        <v>3612</v>
      </c>
      <c r="C47" s="24" t="s">
        <v>5</v>
      </c>
      <c r="D47" s="6"/>
      <c r="E47" s="7">
        <v>734000</v>
      </c>
      <c r="F47" s="7">
        <f>SUM(D48:D50)</f>
        <v>856778.3200000001</v>
      </c>
    </row>
    <row r="48" spans="2:6" ht="12.75">
      <c r="B48" s="156"/>
      <c r="C48" s="16" t="s">
        <v>47</v>
      </c>
      <c r="D48" s="17">
        <v>147170</v>
      </c>
      <c r="E48" s="18"/>
      <c r="F48" s="18"/>
    </row>
    <row r="49" spans="2:6" ht="12.75">
      <c r="B49" s="87"/>
      <c r="C49" s="16" t="s">
        <v>53</v>
      </c>
      <c r="D49" s="17">
        <v>701.32</v>
      </c>
      <c r="E49" s="18"/>
      <c r="F49" s="18"/>
    </row>
    <row r="50" spans="2:6" ht="13.5" thickBot="1">
      <c r="B50" s="87"/>
      <c r="C50" s="16" t="s">
        <v>48</v>
      </c>
      <c r="D50" s="17">
        <v>708907</v>
      </c>
      <c r="E50" s="18"/>
      <c r="F50" s="18"/>
    </row>
    <row r="51" spans="2:6" ht="12.75">
      <c r="B51" s="70">
        <v>3613</v>
      </c>
      <c r="C51" s="24" t="s">
        <v>19</v>
      </c>
      <c r="D51" s="6"/>
      <c r="E51" s="7">
        <v>145000</v>
      </c>
      <c r="F51" s="7">
        <f>SUM(D52:D55)</f>
        <v>137807</v>
      </c>
    </row>
    <row r="52" spans="2:6" ht="12.75">
      <c r="B52" s="72"/>
      <c r="C52" s="16" t="s">
        <v>47</v>
      </c>
      <c r="D52" s="17">
        <v>2660</v>
      </c>
      <c r="E52" s="18"/>
      <c r="F52" s="18"/>
    </row>
    <row r="53" spans="2:6" ht="12.75">
      <c r="B53" s="72"/>
      <c r="C53" s="16" t="s">
        <v>48</v>
      </c>
      <c r="D53" s="17">
        <v>119548</v>
      </c>
      <c r="E53" s="18"/>
      <c r="F53" s="18"/>
    </row>
    <row r="54" spans="2:6" ht="12.75">
      <c r="B54" s="72"/>
      <c r="C54" s="13" t="s">
        <v>54</v>
      </c>
      <c r="D54" s="14">
        <v>13642</v>
      </c>
      <c r="E54" s="15"/>
      <c r="F54" s="15"/>
    </row>
    <row r="55" spans="2:6" ht="13.5" thickBot="1">
      <c r="B55" s="31"/>
      <c r="C55" s="32" t="s">
        <v>53</v>
      </c>
      <c r="D55" s="33">
        <v>1957</v>
      </c>
      <c r="E55" s="34"/>
      <c r="F55" s="34"/>
    </row>
    <row r="56" spans="2:6" ht="12.75">
      <c r="B56" s="72">
        <v>3631</v>
      </c>
      <c r="C56" s="24" t="s">
        <v>20</v>
      </c>
      <c r="D56" s="6"/>
      <c r="E56" s="7">
        <v>0</v>
      </c>
      <c r="F56" s="7">
        <v>77</v>
      </c>
    </row>
    <row r="57" spans="2:6" ht="13.5" thickBot="1">
      <c r="B57" s="72"/>
      <c r="C57" s="59" t="s">
        <v>53</v>
      </c>
      <c r="D57" s="60">
        <v>77</v>
      </c>
      <c r="E57" s="61"/>
      <c r="F57" s="61"/>
    </row>
    <row r="58" spans="2:6" ht="12.75">
      <c r="B58" s="70">
        <v>3632</v>
      </c>
      <c r="C58" s="24" t="s">
        <v>32</v>
      </c>
      <c r="D58" s="6"/>
      <c r="E58" s="7">
        <v>4000</v>
      </c>
      <c r="F58" s="7">
        <v>3094</v>
      </c>
    </row>
    <row r="59" spans="2:6" ht="13.5" thickBot="1">
      <c r="B59" s="31"/>
      <c r="C59" s="32" t="s">
        <v>47</v>
      </c>
      <c r="D59" s="33">
        <v>3094</v>
      </c>
      <c r="E59" s="34"/>
      <c r="F59" s="34"/>
    </row>
    <row r="60" spans="2:6" ht="12.75">
      <c r="B60" s="70">
        <v>3639</v>
      </c>
      <c r="C60" s="24" t="s">
        <v>56</v>
      </c>
      <c r="D60" s="6"/>
      <c r="E60" s="7">
        <v>5000</v>
      </c>
      <c r="F60" s="7">
        <f>SUM(D61:D62)</f>
        <v>920979.5</v>
      </c>
    </row>
    <row r="61" spans="2:6" ht="12.75">
      <c r="B61" s="72"/>
      <c r="C61" s="16" t="s">
        <v>156</v>
      </c>
      <c r="D61" s="17">
        <v>6897</v>
      </c>
      <c r="E61" s="18"/>
      <c r="F61" s="18"/>
    </row>
    <row r="62" spans="2:6" ht="13.5" thickBot="1">
      <c r="B62" s="31"/>
      <c r="C62" s="32" t="s">
        <v>55</v>
      </c>
      <c r="D62" s="33">
        <v>914082.5</v>
      </c>
      <c r="E62" s="34"/>
      <c r="F62" s="34"/>
    </row>
    <row r="63" spans="2:6" ht="12.75">
      <c r="B63" s="70">
        <v>3722</v>
      </c>
      <c r="C63" s="24" t="s">
        <v>31</v>
      </c>
      <c r="D63" s="6"/>
      <c r="E63" s="7">
        <v>135000</v>
      </c>
      <c r="F63" s="7">
        <f>SUM(D64:D65)</f>
        <v>158147</v>
      </c>
    </row>
    <row r="64" spans="2:6" ht="12.75">
      <c r="B64" s="72"/>
      <c r="C64" s="16" t="s">
        <v>47</v>
      </c>
      <c r="D64" s="17">
        <v>156605</v>
      </c>
      <c r="E64" s="15"/>
      <c r="F64" s="15"/>
    </row>
    <row r="65" spans="2:6" ht="13.5" thickBot="1">
      <c r="B65" s="72"/>
      <c r="C65" s="16" t="s">
        <v>49</v>
      </c>
      <c r="D65" s="17">
        <v>1542</v>
      </c>
      <c r="E65" s="80"/>
      <c r="F65" s="80"/>
    </row>
    <row r="66" spans="2:6" ht="12.75">
      <c r="B66" s="70">
        <v>3725</v>
      </c>
      <c r="C66" s="24" t="s">
        <v>30</v>
      </c>
      <c r="D66" s="6"/>
      <c r="E66" s="7">
        <v>200000</v>
      </c>
      <c r="F66" s="7">
        <f>SUM(D67:D68)</f>
        <v>207413</v>
      </c>
    </row>
    <row r="67" spans="2:6" ht="12.75">
      <c r="B67" s="72"/>
      <c r="C67" s="16" t="s">
        <v>196</v>
      </c>
      <c r="D67" s="17">
        <v>1815</v>
      </c>
      <c r="E67" s="18"/>
      <c r="F67" s="18"/>
    </row>
    <row r="68" spans="2:6" ht="13.5" thickBot="1">
      <c r="B68" s="31"/>
      <c r="C68" s="32" t="s">
        <v>53</v>
      </c>
      <c r="D68" s="33">
        <v>205598</v>
      </c>
      <c r="E68" s="34"/>
      <c r="F68" s="34"/>
    </row>
    <row r="69" spans="2:6" ht="12.75">
      <c r="B69" s="70">
        <v>4359</v>
      </c>
      <c r="C69" s="24" t="s">
        <v>29</v>
      </c>
      <c r="D69" s="6"/>
      <c r="E69" s="7">
        <v>33000</v>
      </c>
      <c r="F69" s="7">
        <f>SUM(D70:D71)</f>
        <v>42554</v>
      </c>
    </row>
    <row r="70" spans="2:6" ht="12.75">
      <c r="B70" s="72"/>
      <c r="C70" s="16" t="s">
        <v>53</v>
      </c>
      <c r="D70" s="17">
        <v>11886</v>
      </c>
      <c r="E70" s="18"/>
      <c r="F70" s="18"/>
    </row>
    <row r="71" spans="2:6" ht="13.5" thickBot="1">
      <c r="B71" s="31"/>
      <c r="C71" s="32" t="s">
        <v>47</v>
      </c>
      <c r="D71" s="33">
        <v>30668</v>
      </c>
      <c r="E71" s="68"/>
      <c r="F71" s="68"/>
    </row>
    <row r="72" spans="2:6" ht="12.75">
      <c r="B72" s="72">
        <v>5512</v>
      </c>
      <c r="C72" s="24" t="s">
        <v>157</v>
      </c>
      <c r="D72" s="6"/>
      <c r="E72" s="7">
        <v>500</v>
      </c>
      <c r="F72" s="7">
        <v>0</v>
      </c>
    </row>
    <row r="73" spans="2:6" ht="13.5" thickBot="1">
      <c r="B73" s="72"/>
      <c r="C73" s="59" t="s">
        <v>53</v>
      </c>
      <c r="D73" s="60">
        <v>0</v>
      </c>
      <c r="E73" s="69"/>
      <c r="F73" s="69"/>
    </row>
    <row r="74" spans="2:6" ht="12.75">
      <c r="B74" s="70">
        <v>6171</v>
      </c>
      <c r="C74" s="63" t="s">
        <v>28</v>
      </c>
      <c r="D74" s="64"/>
      <c r="E74" s="130">
        <v>7000</v>
      </c>
      <c r="F74" s="133">
        <f>SUM(D75:D76)</f>
        <v>11884.5</v>
      </c>
    </row>
    <row r="75" spans="2:6" ht="12.75">
      <c r="B75" s="96"/>
      <c r="C75" s="16" t="s">
        <v>47</v>
      </c>
      <c r="D75" s="17">
        <v>750</v>
      </c>
      <c r="E75" s="131"/>
      <c r="F75" s="134"/>
    </row>
    <row r="76" spans="2:6" ht="13.5" thickBot="1">
      <c r="B76" s="31"/>
      <c r="C76" s="32" t="s">
        <v>148</v>
      </c>
      <c r="D76" s="33">
        <v>11134.5</v>
      </c>
      <c r="E76" s="132"/>
      <c r="F76" s="135"/>
    </row>
    <row r="77" spans="2:6" ht="12.75">
      <c r="B77" s="70">
        <v>6310</v>
      </c>
      <c r="C77" s="24" t="s">
        <v>57</v>
      </c>
      <c r="D77" s="6"/>
      <c r="E77" s="7">
        <v>1000</v>
      </c>
      <c r="F77" s="7">
        <v>20027.13</v>
      </c>
    </row>
    <row r="78" spans="2:6" ht="13.5" thickBot="1">
      <c r="B78" s="31"/>
      <c r="C78" s="32" t="s">
        <v>58</v>
      </c>
      <c r="D78" s="33">
        <v>20027.13</v>
      </c>
      <c r="E78" s="34"/>
      <c r="F78" s="34"/>
    </row>
    <row r="79" spans="2:6" ht="13.5" hidden="1" thickBot="1">
      <c r="B79" s="31"/>
      <c r="C79" s="32"/>
      <c r="D79" s="33"/>
      <c r="E79" s="34"/>
      <c r="F79" s="34"/>
    </row>
    <row r="80" spans="2:6" ht="12.75">
      <c r="B80" s="70">
        <v>6330</v>
      </c>
      <c r="C80" s="24" t="s">
        <v>127</v>
      </c>
      <c r="D80" s="6"/>
      <c r="E80" s="7">
        <v>300000</v>
      </c>
      <c r="F80" s="7">
        <v>6008000</v>
      </c>
    </row>
    <row r="81" spans="2:6" ht="13.5" thickBot="1">
      <c r="B81" s="31"/>
      <c r="C81" s="32" t="s">
        <v>128</v>
      </c>
      <c r="D81" s="33">
        <v>6008000</v>
      </c>
      <c r="E81" s="34"/>
      <c r="F81" s="34">
        <v>0</v>
      </c>
    </row>
    <row r="82" spans="2:6" ht="13.5" thickBot="1">
      <c r="B82" s="47"/>
      <c r="C82" s="48" t="s">
        <v>3</v>
      </c>
      <c r="D82" s="49"/>
      <c r="E82" s="51"/>
      <c r="F82" s="50">
        <f>SUM(F6:F81)</f>
        <v>27361872.499999996</v>
      </c>
    </row>
    <row r="83" spans="3:5" ht="12.75">
      <c r="C83" s="12" t="s">
        <v>1</v>
      </c>
      <c r="E83" s="12"/>
    </row>
    <row r="84" spans="3:5" ht="12.75">
      <c r="C84" s="1"/>
      <c r="E84" s="1"/>
    </row>
    <row r="85" spans="3:5" ht="23.25" thickBot="1">
      <c r="C85" s="10" t="s">
        <v>2</v>
      </c>
      <c r="E85" s="1"/>
    </row>
    <row r="86" spans="2:6" s="5" customFormat="1" ht="39.75" thickBot="1">
      <c r="B86" s="39" t="s">
        <v>43</v>
      </c>
      <c r="C86" s="40" t="s">
        <v>44</v>
      </c>
      <c r="D86" s="41" t="s">
        <v>166</v>
      </c>
      <c r="E86" s="40" t="s">
        <v>152</v>
      </c>
      <c r="F86" s="42" t="s">
        <v>167</v>
      </c>
    </row>
    <row r="87" spans="2:6" s="5" customFormat="1" ht="13.5" thickBot="1">
      <c r="B87" s="110">
        <v>1014</v>
      </c>
      <c r="C87" s="114" t="s">
        <v>116</v>
      </c>
      <c r="D87" s="111"/>
      <c r="E87" s="112">
        <v>8000</v>
      </c>
      <c r="F87" s="112">
        <v>0</v>
      </c>
    </row>
    <row r="88" spans="2:6" s="5" customFormat="1" ht="13.5" thickBot="1">
      <c r="B88" s="109"/>
      <c r="C88" s="123" t="s">
        <v>60</v>
      </c>
      <c r="D88" s="124">
        <v>0</v>
      </c>
      <c r="E88" s="125"/>
      <c r="F88" s="125"/>
    </row>
    <row r="89" spans="2:6" s="5" customFormat="1" ht="13.5" thickBot="1">
      <c r="B89" s="126"/>
      <c r="C89" s="120" t="s">
        <v>70</v>
      </c>
      <c r="D89" s="121">
        <v>0</v>
      </c>
      <c r="E89" s="122"/>
      <c r="F89" s="122"/>
    </row>
    <row r="90" spans="2:6" ht="12.75">
      <c r="B90" s="167">
        <v>1032</v>
      </c>
      <c r="C90" s="24" t="s">
        <v>45</v>
      </c>
      <c r="D90" s="6"/>
      <c r="E90" s="7">
        <v>815552.4</v>
      </c>
      <c r="F90" s="7">
        <v>55552.4</v>
      </c>
    </row>
    <row r="91" spans="2:6" ht="12.75">
      <c r="B91" s="168"/>
      <c r="C91" s="16" t="s">
        <v>60</v>
      </c>
      <c r="D91" s="17">
        <v>0</v>
      </c>
      <c r="E91" s="80"/>
      <c r="F91" s="80"/>
    </row>
    <row r="92" spans="2:6" ht="13.5" thickBot="1">
      <c r="B92" s="172"/>
      <c r="C92" s="32" t="s">
        <v>61</v>
      </c>
      <c r="D92" s="33">
        <v>55552.4</v>
      </c>
      <c r="E92" s="68"/>
      <c r="F92" s="68"/>
    </row>
    <row r="93" spans="2:6" ht="12.75">
      <c r="B93" s="167">
        <v>2141</v>
      </c>
      <c r="C93" s="24" t="s">
        <v>59</v>
      </c>
      <c r="D93" s="6"/>
      <c r="E93" s="7">
        <v>69000</v>
      </c>
      <c r="F93" s="7">
        <f>SUM(D94:D97)</f>
        <v>54782</v>
      </c>
    </row>
    <row r="94" spans="2:6" ht="12.75">
      <c r="B94" s="168"/>
      <c r="C94" s="16" t="s">
        <v>198</v>
      </c>
      <c r="D94" s="17">
        <v>0</v>
      </c>
      <c r="E94" s="80"/>
      <c r="F94" s="80"/>
    </row>
    <row r="95" spans="2:6" ht="12.75">
      <c r="B95" s="168"/>
      <c r="C95" s="16" t="s">
        <v>62</v>
      </c>
      <c r="D95" s="17">
        <v>42000</v>
      </c>
      <c r="E95" s="80"/>
      <c r="F95" s="80"/>
    </row>
    <row r="96" spans="2:6" ht="12.75">
      <c r="B96" s="168"/>
      <c r="C96" s="21" t="s">
        <v>60</v>
      </c>
      <c r="D96" s="22">
        <v>726</v>
      </c>
      <c r="E96" s="101"/>
      <c r="F96" s="101"/>
    </row>
    <row r="97" spans="2:6" ht="13.5" thickBot="1">
      <c r="B97" s="172"/>
      <c r="C97" s="20" t="s">
        <v>138</v>
      </c>
      <c r="D97" s="8">
        <v>12056</v>
      </c>
      <c r="E97" s="85"/>
      <c r="F97" s="85"/>
    </row>
    <row r="98" spans="2:6" ht="12.75">
      <c r="B98" s="144">
        <v>2144</v>
      </c>
      <c r="C98" s="59" t="s">
        <v>221</v>
      </c>
      <c r="D98" s="60"/>
      <c r="E98" s="69"/>
      <c r="F98" s="61">
        <v>14554.74</v>
      </c>
    </row>
    <row r="99" spans="2:6" ht="13.5" thickBot="1">
      <c r="B99" s="144"/>
      <c r="C99" s="59" t="s">
        <v>222</v>
      </c>
      <c r="D99" s="60">
        <v>14554.74</v>
      </c>
      <c r="E99" s="69"/>
      <c r="F99" s="69"/>
    </row>
    <row r="100" spans="2:6" ht="12.75">
      <c r="B100" s="167">
        <v>2212</v>
      </c>
      <c r="C100" s="24" t="s">
        <v>64</v>
      </c>
      <c r="D100" s="6"/>
      <c r="E100" s="7">
        <v>4635000</v>
      </c>
      <c r="F100" s="7">
        <f>SUM(D101:D109)</f>
        <v>1693511.42</v>
      </c>
    </row>
    <row r="101" spans="2:6" ht="12.75">
      <c r="B101" s="168"/>
      <c r="C101" s="145" t="s">
        <v>175</v>
      </c>
      <c r="D101" s="14">
        <v>6334</v>
      </c>
      <c r="E101" s="15"/>
      <c r="F101" s="15"/>
    </row>
    <row r="102" spans="2:6" ht="12.75">
      <c r="B102" s="168"/>
      <c r="C102" s="145" t="s">
        <v>199</v>
      </c>
      <c r="D102" s="14">
        <v>34485</v>
      </c>
      <c r="E102" s="15"/>
      <c r="F102" s="15"/>
    </row>
    <row r="103" spans="2:6" ht="12.75">
      <c r="B103" s="168"/>
      <c r="C103" s="86" t="s">
        <v>65</v>
      </c>
      <c r="D103" s="105">
        <v>10173</v>
      </c>
      <c r="E103" s="80"/>
      <c r="F103" s="80"/>
    </row>
    <row r="104" spans="2:6" ht="12.75">
      <c r="B104" s="168"/>
      <c r="C104" s="16" t="s">
        <v>66</v>
      </c>
      <c r="D104" s="17">
        <v>1209</v>
      </c>
      <c r="E104" s="80"/>
      <c r="F104" s="80"/>
    </row>
    <row r="105" spans="2:6" ht="12.75">
      <c r="B105" s="168"/>
      <c r="C105" s="16" t="s">
        <v>60</v>
      </c>
      <c r="D105" s="17">
        <v>53233</v>
      </c>
      <c r="E105" s="80"/>
      <c r="F105" s="80"/>
    </row>
    <row r="106" spans="2:6" ht="12.75">
      <c r="B106" s="168"/>
      <c r="C106" s="16" t="s">
        <v>186</v>
      </c>
      <c r="D106" s="17">
        <v>472275.08</v>
      </c>
      <c r="E106" s="80"/>
      <c r="F106" s="80"/>
    </row>
    <row r="107" spans="2:6" ht="12.75">
      <c r="B107" s="168"/>
      <c r="C107" s="21" t="s">
        <v>197</v>
      </c>
      <c r="D107" s="22">
        <v>500</v>
      </c>
      <c r="E107" s="101"/>
      <c r="F107" s="101"/>
    </row>
    <row r="108" spans="2:6" ht="12.75">
      <c r="B108" s="168"/>
      <c r="C108" s="21" t="s">
        <v>160</v>
      </c>
      <c r="D108" s="22">
        <v>889879.34</v>
      </c>
      <c r="E108" s="101"/>
      <c r="F108" s="101"/>
    </row>
    <row r="109" spans="2:6" ht="13.5" thickBot="1">
      <c r="B109" s="168"/>
      <c r="C109" s="20" t="s">
        <v>187</v>
      </c>
      <c r="D109" s="8">
        <v>225423</v>
      </c>
      <c r="E109" s="85"/>
      <c r="F109" s="85"/>
    </row>
    <row r="110" spans="2:6" ht="12.75">
      <c r="B110" s="169">
        <v>2310</v>
      </c>
      <c r="C110" s="146" t="s">
        <v>27</v>
      </c>
      <c r="D110" s="6"/>
      <c r="E110" s="7">
        <v>1389000</v>
      </c>
      <c r="F110" s="7">
        <f>SUM(D111:D116)</f>
        <v>1406001.88</v>
      </c>
    </row>
    <row r="111" spans="2:6" ht="12.75">
      <c r="B111" s="170"/>
      <c r="C111" s="147" t="s">
        <v>62</v>
      </c>
      <c r="D111" s="14">
        <v>2965</v>
      </c>
      <c r="E111" s="15"/>
      <c r="F111" s="15"/>
    </row>
    <row r="112" spans="2:6" ht="12.75">
      <c r="B112" s="170"/>
      <c r="C112" s="148" t="s">
        <v>60</v>
      </c>
      <c r="D112" s="17">
        <v>77719.88</v>
      </c>
      <c r="E112" s="80"/>
      <c r="F112" s="80"/>
    </row>
    <row r="113" spans="2:6" ht="12.75">
      <c r="B113" s="170"/>
      <c r="C113" s="148" t="s">
        <v>170</v>
      </c>
      <c r="D113" s="17">
        <v>74114</v>
      </c>
      <c r="E113" s="80"/>
      <c r="F113" s="80"/>
    </row>
    <row r="114" spans="2:6" ht="12.75">
      <c r="B114" s="150"/>
      <c r="C114" s="147" t="s">
        <v>161</v>
      </c>
      <c r="D114" s="14">
        <v>1500</v>
      </c>
      <c r="E114" s="98"/>
      <c r="F114" s="98"/>
    </row>
    <row r="115" spans="2:6" ht="12.75">
      <c r="B115" s="150"/>
      <c r="C115" s="147" t="s">
        <v>200</v>
      </c>
      <c r="D115" s="14">
        <v>599703</v>
      </c>
      <c r="E115" s="98"/>
      <c r="F115" s="98"/>
    </row>
    <row r="116" spans="2:6" ht="13.5" thickBot="1">
      <c r="B116" s="151"/>
      <c r="C116" s="147" t="s">
        <v>201</v>
      </c>
      <c r="D116" s="14">
        <v>650000</v>
      </c>
      <c r="E116" s="98"/>
      <c r="F116" s="98"/>
    </row>
    <row r="117" spans="2:6" ht="12.75">
      <c r="B117" s="164">
        <v>2321</v>
      </c>
      <c r="C117" s="24" t="s">
        <v>6</v>
      </c>
      <c r="D117" s="6"/>
      <c r="E117" s="7">
        <v>1790000</v>
      </c>
      <c r="F117" s="7">
        <f>SUM(D118:D120)</f>
        <v>359526.8</v>
      </c>
    </row>
    <row r="118" spans="2:6" ht="12.75">
      <c r="B118" s="164"/>
      <c r="C118" s="16" t="s">
        <v>188</v>
      </c>
      <c r="D118" s="17">
        <v>2032.8</v>
      </c>
      <c r="E118" s="61"/>
      <c r="F118" s="61"/>
    </row>
    <row r="119" spans="2:6" ht="12.75">
      <c r="B119" s="164"/>
      <c r="C119" s="16" t="s">
        <v>67</v>
      </c>
      <c r="D119" s="17">
        <v>354290</v>
      </c>
      <c r="E119" s="61"/>
      <c r="F119" s="61"/>
    </row>
    <row r="120" spans="2:6" ht="13.5" thickBot="1">
      <c r="B120" s="163"/>
      <c r="C120" s="20" t="s">
        <v>171</v>
      </c>
      <c r="D120" s="8">
        <v>3204</v>
      </c>
      <c r="E120" s="9"/>
      <c r="F120" s="9"/>
    </row>
    <row r="121" spans="2:6" ht="12.75">
      <c r="B121" s="139">
        <v>2333</v>
      </c>
      <c r="C121" s="63" t="s">
        <v>202</v>
      </c>
      <c r="D121" s="64"/>
      <c r="E121" s="65">
        <v>0</v>
      </c>
      <c r="F121" s="65">
        <v>5337</v>
      </c>
    </row>
    <row r="122" spans="2:6" ht="13.5" thickBot="1">
      <c r="B122" s="140"/>
      <c r="C122" s="32" t="s">
        <v>60</v>
      </c>
      <c r="D122" s="33">
        <v>5337</v>
      </c>
      <c r="E122" s="34"/>
      <c r="F122" s="34"/>
    </row>
    <row r="123" spans="2:6" ht="12.75">
      <c r="B123" s="164">
        <v>2341</v>
      </c>
      <c r="C123" s="13" t="s">
        <v>172</v>
      </c>
      <c r="D123" s="14"/>
      <c r="E123" s="15">
        <v>15000</v>
      </c>
      <c r="F123" s="15">
        <v>39375</v>
      </c>
    </row>
    <row r="124" spans="2:6" ht="27" thickBot="1">
      <c r="B124" s="163"/>
      <c r="C124" s="32" t="s">
        <v>189</v>
      </c>
      <c r="D124" s="33">
        <v>39375</v>
      </c>
      <c r="E124" s="34"/>
      <c r="F124" s="34"/>
    </row>
    <row r="125" spans="2:6" ht="12.75">
      <c r="B125" s="162">
        <v>3111</v>
      </c>
      <c r="C125" s="24" t="s">
        <v>142</v>
      </c>
      <c r="D125" s="6"/>
      <c r="E125" s="7">
        <v>29000</v>
      </c>
      <c r="F125" s="7">
        <v>0</v>
      </c>
    </row>
    <row r="126" spans="2:6" ht="12.75">
      <c r="B126" s="164"/>
      <c r="C126" s="13" t="s">
        <v>76</v>
      </c>
      <c r="D126" s="14">
        <v>0</v>
      </c>
      <c r="E126" s="98"/>
      <c r="F126" s="98"/>
    </row>
    <row r="127" spans="2:6" ht="12.75">
      <c r="B127" s="164"/>
      <c r="C127" s="16" t="s">
        <v>60</v>
      </c>
      <c r="D127" s="17">
        <v>0</v>
      </c>
      <c r="E127" s="18"/>
      <c r="F127" s="18"/>
    </row>
    <row r="128" spans="2:6" ht="13.5" thickBot="1">
      <c r="B128" s="163"/>
      <c r="C128" s="59" t="s">
        <v>67</v>
      </c>
      <c r="D128" s="60">
        <v>0</v>
      </c>
      <c r="E128" s="61"/>
      <c r="F128" s="61"/>
    </row>
    <row r="129" spans="2:6" ht="12.75">
      <c r="B129" s="165">
        <v>3113</v>
      </c>
      <c r="C129" s="24" t="s">
        <v>7</v>
      </c>
      <c r="D129" s="6"/>
      <c r="E129" s="7">
        <v>1040000</v>
      </c>
      <c r="F129" s="7">
        <f>SUM(D130:D135)</f>
        <v>1427089</v>
      </c>
    </row>
    <row r="130" spans="2:6" ht="12.75">
      <c r="B130" s="166"/>
      <c r="C130" s="16" t="s">
        <v>75</v>
      </c>
      <c r="D130" s="17">
        <v>0</v>
      </c>
      <c r="E130" s="129"/>
      <c r="F130" s="18"/>
    </row>
    <row r="131" spans="2:6" ht="12.75">
      <c r="B131" s="166"/>
      <c r="C131" s="16" t="s">
        <v>69</v>
      </c>
      <c r="D131" s="17">
        <v>0</v>
      </c>
      <c r="E131" s="129"/>
      <c r="F131" s="18"/>
    </row>
    <row r="132" spans="2:6" ht="12.75">
      <c r="B132" s="166"/>
      <c r="C132" s="16" t="s">
        <v>67</v>
      </c>
      <c r="D132" s="17">
        <v>0</v>
      </c>
      <c r="E132" s="129"/>
      <c r="F132" s="18"/>
    </row>
    <row r="133" spans="2:6" ht="12.75">
      <c r="B133" s="166"/>
      <c r="C133" s="16" t="s">
        <v>162</v>
      </c>
      <c r="D133" s="17">
        <v>0</v>
      </c>
      <c r="E133" s="129"/>
      <c r="F133" s="18"/>
    </row>
    <row r="134" spans="2:6" ht="12.75">
      <c r="B134" s="166"/>
      <c r="C134" s="16" t="s">
        <v>173</v>
      </c>
      <c r="D134" s="17">
        <v>1035000</v>
      </c>
      <c r="E134" s="129"/>
      <c r="F134" s="18"/>
    </row>
    <row r="135" spans="2:6" ht="13.5" thickBot="1">
      <c r="B135" s="171"/>
      <c r="C135" s="32" t="s">
        <v>174</v>
      </c>
      <c r="D135" s="33">
        <v>392089</v>
      </c>
      <c r="E135" s="136"/>
      <c r="F135" s="9"/>
    </row>
    <row r="136" spans="2:6" ht="12.75">
      <c r="B136" s="162">
        <v>3314</v>
      </c>
      <c r="C136" s="24" t="s">
        <v>9</v>
      </c>
      <c r="D136" s="6"/>
      <c r="E136" s="7">
        <v>25000</v>
      </c>
      <c r="F136" s="7">
        <v>25000</v>
      </c>
    </row>
    <row r="137" spans="2:6" ht="13.5" customHeight="1" thickBot="1">
      <c r="B137" s="163"/>
      <c r="C137" s="32" t="s">
        <v>71</v>
      </c>
      <c r="D137" s="33">
        <v>25000</v>
      </c>
      <c r="E137" s="68"/>
      <c r="F137" s="68"/>
    </row>
    <row r="138" spans="2:6" ht="13.5" customHeight="1">
      <c r="B138" s="162">
        <v>3330</v>
      </c>
      <c r="C138" s="24" t="s">
        <v>72</v>
      </c>
      <c r="D138" s="6"/>
      <c r="E138" s="7">
        <v>30000</v>
      </c>
      <c r="F138" s="7">
        <v>30000</v>
      </c>
    </row>
    <row r="139" spans="2:6" ht="13.5" customHeight="1">
      <c r="B139" s="164"/>
      <c r="C139" s="16" t="s">
        <v>73</v>
      </c>
      <c r="D139" s="17"/>
      <c r="E139" s="80"/>
      <c r="F139" s="80"/>
    </row>
    <row r="140" spans="2:6" ht="13.5" customHeight="1">
      <c r="B140" s="164"/>
      <c r="C140" s="16" t="s">
        <v>10</v>
      </c>
      <c r="D140" s="17">
        <v>15000</v>
      </c>
      <c r="E140" s="80"/>
      <c r="F140" s="80"/>
    </row>
    <row r="141" spans="2:6" ht="13.5" customHeight="1" thickBot="1">
      <c r="B141" s="163"/>
      <c r="C141" s="32" t="s">
        <v>11</v>
      </c>
      <c r="D141" s="33">
        <v>15000</v>
      </c>
      <c r="E141" s="68"/>
      <c r="F141" s="68"/>
    </row>
    <row r="142" spans="2:6" ht="13.5" customHeight="1">
      <c r="B142" s="165">
        <v>3341</v>
      </c>
      <c r="C142" s="24" t="s">
        <v>74</v>
      </c>
      <c r="D142" s="6"/>
      <c r="E142" s="153">
        <v>15000</v>
      </c>
      <c r="F142" s="7">
        <f>SUM(D143:D144)</f>
        <v>30822.879999999997</v>
      </c>
    </row>
    <row r="143" spans="2:6" ht="13.5" customHeight="1">
      <c r="B143" s="166"/>
      <c r="C143" s="16" t="s">
        <v>60</v>
      </c>
      <c r="D143" s="17">
        <v>14027.58</v>
      </c>
      <c r="E143" s="152"/>
      <c r="F143" s="80"/>
    </row>
    <row r="144" spans="2:6" ht="13.5" customHeight="1" thickBot="1">
      <c r="B144" s="142"/>
      <c r="C144" s="20" t="s">
        <v>67</v>
      </c>
      <c r="D144" s="8">
        <v>16795.3</v>
      </c>
      <c r="E144" s="154"/>
      <c r="F144" s="85"/>
    </row>
    <row r="145" spans="2:6" ht="13.5" customHeight="1">
      <c r="B145" s="141">
        <v>3349</v>
      </c>
      <c r="C145" s="13" t="s">
        <v>15</v>
      </c>
      <c r="D145" s="14"/>
      <c r="E145" s="15">
        <v>2000</v>
      </c>
      <c r="F145" s="15">
        <v>2000</v>
      </c>
    </row>
    <row r="146" spans="2:6" ht="13.5" customHeight="1" thickBot="1">
      <c r="B146" s="140"/>
      <c r="C146" s="32" t="s">
        <v>139</v>
      </c>
      <c r="D146" s="33">
        <v>2000</v>
      </c>
      <c r="E146" s="68"/>
      <c r="F146" s="68"/>
    </row>
    <row r="147" spans="2:6" ht="12.75">
      <c r="B147" s="169">
        <v>3399</v>
      </c>
      <c r="C147" s="137" t="s">
        <v>8</v>
      </c>
      <c r="D147" s="6"/>
      <c r="E147" s="7">
        <v>500500</v>
      </c>
      <c r="F147" s="7">
        <f>SUM(D148:D166)</f>
        <v>434575.12</v>
      </c>
    </row>
    <row r="148" spans="2:6" ht="12.75">
      <c r="B148" s="170"/>
      <c r="C148" s="118" t="s">
        <v>119</v>
      </c>
      <c r="D148" s="14">
        <v>2500</v>
      </c>
      <c r="E148" s="15"/>
      <c r="F148" s="15"/>
    </row>
    <row r="149" spans="2:6" ht="12.75">
      <c r="B149" s="170"/>
      <c r="C149" s="118" t="s">
        <v>75</v>
      </c>
      <c r="D149" s="14">
        <v>7135</v>
      </c>
      <c r="E149" s="15"/>
      <c r="F149" s="15"/>
    </row>
    <row r="150" spans="2:6" ht="12.75">
      <c r="B150" s="170"/>
      <c r="C150" s="118" t="s">
        <v>69</v>
      </c>
      <c r="D150" s="14">
        <v>0</v>
      </c>
      <c r="E150" s="15"/>
      <c r="F150" s="15"/>
    </row>
    <row r="151" spans="2:6" ht="12.75">
      <c r="B151" s="170"/>
      <c r="C151" s="118" t="s">
        <v>65</v>
      </c>
      <c r="D151" s="14">
        <v>7620.5</v>
      </c>
      <c r="E151" s="115"/>
      <c r="F151" s="115"/>
    </row>
    <row r="152" spans="2:6" ht="12.75">
      <c r="B152" s="170"/>
      <c r="C152" s="118" t="s">
        <v>76</v>
      </c>
      <c r="D152" s="14">
        <v>119</v>
      </c>
      <c r="E152" s="15"/>
      <c r="F152" s="15"/>
    </row>
    <row r="153" spans="2:6" ht="12.75">
      <c r="B153" s="170"/>
      <c r="C153" s="118" t="s">
        <v>77</v>
      </c>
      <c r="D153" s="14">
        <v>10400</v>
      </c>
      <c r="E153" s="15"/>
      <c r="F153" s="15"/>
    </row>
    <row r="154" spans="2:6" ht="12.75">
      <c r="B154" s="170"/>
      <c r="C154" s="118" t="s">
        <v>105</v>
      </c>
      <c r="D154" s="14">
        <v>7570</v>
      </c>
      <c r="E154" s="15"/>
      <c r="F154" s="15"/>
    </row>
    <row r="155" spans="2:6" ht="12.75">
      <c r="B155" s="170"/>
      <c r="C155" s="118" t="s">
        <v>78</v>
      </c>
      <c r="D155" s="14">
        <v>6238.55</v>
      </c>
      <c r="E155" s="15"/>
      <c r="F155" s="15"/>
    </row>
    <row r="156" spans="2:6" ht="12.75">
      <c r="B156" s="170"/>
      <c r="C156" s="118" t="s">
        <v>62</v>
      </c>
      <c r="D156" s="14">
        <v>22658.4</v>
      </c>
      <c r="E156" s="15"/>
      <c r="F156" s="15"/>
    </row>
    <row r="157" spans="2:6" ht="12.75">
      <c r="B157" s="170"/>
      <c r="C157" s="118" t="s">
        <v>79</v>
      </c>
      <c r="D157" s="14">
        <v>1990</v>
      </c>
      <c r="E157" s="15"/>
      <c r="F157" s="15"/>
    </row>
    <row r="158" spans="2:6" ht="12.75">
      <c r="B158" s="170"/>
      <c r="C158" s="118" t="s">
        <v>122</v>
      </c>
      <c r="D158" s="14">
        <v>0</v>
      </c>
      <c r="E158" s="15"/>
      <c r="F158" s="15"/>
    </row>
    <row r="159" spans="2:6" ht="12.75">
      <c r="B159" s="170"/>
      <c r="C159" s="118" t="s">
        <v>60</v>
      </c>
      <c r="D159" s="14">
        <v>25782.8</v>
      </c>
      <c r="E159" s="15"/>
      <c r="F159" s="15"/>
    </row>
    <row r="160" spans="2:6" ht="12.75">
      <c r="B160" s="170"/>
      <c r="C160" s="118" t="s">
        <v>67</v>
      </c>
      <c r="D160" s="14">
        <v>251049.46</v>
      </c>
      <c r="E160" s="15"/>
      <c r="F160" s="15"/>
    </row>
    <row r="161" spans="2:6" ht="12.75">
      <c r="B161" s="170"/>
      <c r="C161" s="118" t="s">
        <v>80</v>
      </c>
      <c r="D161" s="14">
        <v>5293</v>
      </c>
      <c r="E161" s="15"/>
      <c r="F161" s="15"/>
    </row>
    <row r="162" spans="2:6" ht="12.75">
      <c r="B162" s="170"/>
      <c r="C162" s="117" t="s">
        <v>81</v>
      </c>
      <c r="D162" s="17">
        <v>54418.41</v>
      </c>
      <c r="E162" s="18"/>
      <c r="F162" s="18"/>
    </row>
    <row r="163" spans="2:6" ht="12.75">
      <c r="B163" s="170"/>
      <c r="C163" s="117" t="s">
        <v>203</v>
      </c>
      <c r="D163" s="17">
        <v>6500</v>
      </c>
      <c r="E163" s="18"/>
      <c r="F163" s="18"/>
    </row>
    <row r="164" spans="2:6" ht="13.5" customHeight="1">
      <c r="B164" s="170"/>
      <c r="C164" s="117" t="s">
        <v>159</v>
      </c>
      <c r="D164" s="17">
        <v>2000</v>
      </c>
      <c r="E164" s="18"/>
      <c r="F164" s="18"/>
    </row>
    <row r="165" spans="2:6" ht="12.75">
      <c r="B165" s="170"/>
      <c r="C165" s="117" t="s">
        <v>82</v>
      </c>
      <c r="D165" s="17">
        <v>0</v>
      </c>
      <c r="E165" s="18"/>
      <c r="F165" s="18"/>
    </row>
    <row r="166" spans="2:6" ht="13.5" thickBot="1">
      <c r="B166" s="116"/>
      <c r="C166" s="138" t="s">
        <v>123</v>
      </c>
      <c r="D166" s="33">
        <v>23300</v>
      </c>
      <c r="E166" s="34"/>
      <c r="F166" s="34"/>
    </row>
    <row r="167" spans="2:6" ht="12.75">
      <c r="B167" s="160">
        <v>3412</v>
      </c>
      <c r="C167" s="13" t="s">
        <v>83</v>
      </c>
      <c r="D167" s="14"/>
      <c r="E167" s="15">
        <v>2990000</v>
      </c>
      <c r="F167" s="15">
        <f>SUM(D168:D175)</f>
        <v>1565595.9</v>
      </c>
    </row>
    <row r="168" spans="2:6" ht="12.75">
      <c r="B168" s="158"/>
      <c r="C168" s="13" t="s">
        <v>69</v>
      </c>
      <c r="D168" s="14">
        <v>50262</v>
      </c>
      <c r="E168" s="15"/>
      <c r="F168" s="15"/>
    </row>
    <row r="169" spans="2:6" ht="12.75">
      <c r="B169" s="158"/>
      <c r="C169" s="13" t="s">
        <v>65</v>
      </c>
      <c r="D169" s="14">
        <v>17728.6</v>
      </c>
      <c r="E169" s="15"/>
      <c r="F169" s="15"/>
    </row>
    <row r="170" spans="2:6" ht="12.75">
      <c r="B170" s="158"/>
      <c r="C170" s="13" t="s">
        <v>76</v>
      </c>
      <c r="D170" s="14">
        <v>15599</v>
      </c>
      <c r="E170" s="15"/>
      <c r="F170" s="15"/>
    </row>
    <row r="171" spans="2:6" ht="12.75">
      <c r="B171" s="158"/>
      <c r="C171" s="13" t="s">
        <v>77</v>
      </c>
      <c r="D171" s="14">
        <v>44640</v>
      </c>
      <c r="E171" s="15"/>
      <c r="F171" s="15"/>
    </row>
    <row r="172" spans="2:6" ht="12.75">
      <c r="B172" s="158"/>
      <c r="C172" s="13" t="s">
        <v>105</v>
      </c>
      <c r="D172" s="14">
        <v>111162</v>
      </c>
      <c r="E172" s="15"/>
      <c r="F172" s="15"/>
    </row>
    <row r="173" spans="2:6" ht="12.75">
      <c r="B173" s="158"/>
      <c r="C173" s="13" t="s">
        <v>60</v>
      </c>
      <c r="D173" s="14">
        <v>78847</v>
      </c>
      <c r="E173" s="15"/>
      <c r="F173" s="15"/>
    </row>
    <row r="174" spans="2:6" ht="13.5" customHeight="1">
      <c r="B174" s="158"/>
      <c r="C174" s="13" t="s">
        <v>129</v>
      </c>
      <c r="D174" s="14">
        <v>203435.3</v>
      </c>
      <c r="E174" s="15"/>
      <c r="F174" s="15"/>
    </row>
    <row r="175" spans="2:6" ht="26.25" customHeight="1" thickBot="1">
      <c r="B175" s="158"/>
      <c r="C175" s="13" t="s">
        <v>176</v>
      </c>
      <c r="D175" s="14">
        <v>1043922</v>
      </c>
      <c r="E175" s="15"/>
      <c r="F175" s="15"/>
    </row>
    <row r="176" spans="2:6" ht="12.75">
      <c r="B176" s="160">
        <v>3419</v>
      </c>
      <c r="C176" s="24" t="s">
        <v>12</v>
      </c>
      <c r="D176" s="6"/>
      <c r="E176" s="7">
        <v>125000</v>
      </c>
      <c r="F176" s="7">
        <v>125500</v>
      </c>
    </row>
    <row r="177" spans="2:6" ht="12.75">
      <c r="B177" s="158"/>
      <c r="C177" s="13" t="s">
        <v>62</v>
      </c>
      <c r="D177" s="14">
        <v>500</v>
      </c>
      <c r="E177" s="15"/>
      <c r="F177" s="15"/>
    </row>
    <row r="178" spans="2:6" ht="12.75">
      <c r="B178" s="158"/>
      <c r="C178" s="13" t="s">
        <v>63</v>
      </c>
      <c r="D178" s="14"/>
      <c r="E178" s="15"/>
      <c r="F178" s="15"/>
    </row>
    <row r="179" spans="2:6" ht="12.75">
      <c r="B179" s="158"/>
      <c r="C179" s="16" t="s">
        <v>13</v>
      </c>
      <c r="D179" s="17">
        <v>40000</v>
      </c>
      <c r="E179" s="18"/>
      <c r="F179" s="18"/>
    </row>
    <row r="180" spans="2:6" ht="12.75">
      <c r="B180" s="158"/>
      <c r="C180" s="16" t="s">
        <v>130</v>
      </c>
      <c r="D180" s="17">
        <v>20000</v>
      </c>
      <c r="E180" s="18"/>
      <c r="F180" s="18"/>
    </row>
    <row r="181" spans="2:6" ht="12.75">
      <c r="B181" s="158"/>
      <c r="C181" s="16" t="s">
        <v>136</v>
      </c>
      <c r="D181" s="17">
        <v>40000</v>
      </c>
      <c r="E181" s="18"/>
      <c r="F181" s="18"/>
    </row>
    <row r="182" spans="2:6" ht="13.5" thickBot="1">
      <c r="B182" s="159"/>
      <c r="C182" s="16" t="s">
        <v>14</v>
      </c>
      <c r="D182" s="17">
        <v>25000</v>
      </c>
      <c r="E182" s="18"/>
      <c r="F182" s="18"/>
    </row>
    <row r="183" spans="2:6" ht="12.75">
      <c r="B183" s="87">
        <v>3421</v>
      </c>
      <c r="C183" s="24" t="s">
        <v>113</v>
      </c>
      <c r="D183" s="6"/>
      <c r="E183" s="7">
        <v>41000</v>
      </c>
      <c r="F183" s="7">
        <f>SUM(D184:D187)</f>
        <v>9686</v>
      </c>
    </row>
    <row r="184" spans="2:6" ht="12.75">
      <c r="B184" s="87"/>
      <c r="C184" s="16" t="s">
        <v>65</v>
      </c>
      <c r="D184" s="17">
        <v>2184</v>
      </c>
      <c r="E184" s="18"/>
      <c r="F184" s="18"/>
    </row>
    <row r="185" spans="2:6" ht="12.75">
      <c r="B185" s="87"/>
      <c r="C185" s="16" t="s">
        <v>60</v>
      </c>
      <c r="D185" s="17">
        <v>7502</v>
      </c>
      <c r="E185" s="18"/>
      <c r="F185" s="18"/>
    </row>
    <row r="186" spans="2:6" ht="12.75">
      <c r="B186" s="87"/>
      <c r="C186" s="16" t="s">
        <v>67</v>
      </c>
      <c r="D186" s="17">
        <v>0</v>
      </c>
      <c r="E186" s="127"/>
      <c r="F186" s="127"/>
    </row>
    <row r="187" spans="2:6" ht="13.5" thickBot="1">
      <c r="B187" s="79"/>
      <c r="C187" s="59" t="s">
        <v>190</v>
      </c>
      <c r="D187" s="60">
        <v>0</v>
      </c>
      <c r="E187" s="61"/>
      <c r="F187" s="61"/>
    </row>
    <row r="188" spans="2:6" ht="12.75">
      <c r="B188" s="87">
        <v>3511</v>
      </c>
      <c r="C188" s="24" t="s">
        <v>84</v>
      </c>
      <c r="D188" s="6"/>
      <c r="E188" s="7">
        <v>34000</v>
      </c>
      <c r="F188" s="7">
        <f>SUM(D189:D196)</f>
        <v>36461.64</v>
      </c>
    </row>
    <row r="189" spans="2:6" ht="12.75">
      <c r="B189" s="87"/>
      <c r="C189" s="13" t="s">
        <v>175</v>
      </c>
      <c r="D189" s="14">
        <v>9876</v>
      </c>
      <c r="E189" s="15"/>
      <c r="F189" s="15"/>
    </row>
    <row r="190" spans="2:6" ht="12.75">
      <c r="B190" s="87"/>
      <c r="C190" s="13" t="s">
        <v>69</v>
      </c>
      <c r="D190" s="14">
        <v>3907.09</v>
      </c>
      <c r="E190" s="15"/>
      <c r="F190" s="15"/>
    </row>
    <row r="191" spans="2:6" ht="12.75">
      <c r="B191" s="87"/>
      <c r="C191" s="13" t="s">
        <v>76</v>
      </c>
      <c r="D191" s="14">
        <v>1113</v>
      </c>
      <c r="E191" s="15"/>
      <c r="F191" s="15"/>
    </row>
    <row r="192" spans="2:6" ht="12.75">
      <c r="B192" s="58"/>
      <c r="C192" s="16" t="s">
        <v>77</v>
      </c>
      <c r="D192" s="17">
        <v>8866</v>
      </c>
      <c r="E192" s="18"/>
      <c r="F192" s="18"/>
    </row>
    <row r="193" spans="2:6" ht="12.75">
      <c r="B193" s="58"/>
      <c r="C193" s="16" t="s">
        <v>105</v>
      </c>
      <c r="D193" s="17">
        <v>5735</v>
      </c>
      <c r="E193" s="18"/>
      <c r="F193" s="18"/>
    </row>
    <row r="194" spans="2:6" ht="12.75">
      <c r="B194" s="58"/>
      <c r="C194" s="16" t="s">
        <v>78</v>
      </c>
      <c r="D194" s="17">
        <v>6238.55</v>
      </c>
      <c r="E194" s="18"/>
      <c r="F194" s="18"/>
    </row>
    <row r="195" spans="2:6" ht="12.75">
      <c r="B195" s="58"/>
      <c r="C195" s="16" t="s">
        <v>60</v>
      </c>
      <c r="D195" s="17">
        <v>726</v>
      </c>
      <c r="E195" s="18"/>
      <c r="F195" s="18"/>
    </row>
    <row r="196" spans="2:6" ht="13.5" thickBot="1">
      <c r="B196" s="3"/>
      <c r="C196" s="32" t="s">
        <v>112</v>
      </c>
      <c r="D196" s="33">
        <v>0</v>
      </c>
      <c r="E196" s="34"/>
      <c r="F196" s="34"/>
    </row>
    <row r="197" spans="2:6" ht="12.75">
      <c r="B197" s="87">
        <v>3512</v>
      </c>
      <c r="C197" s="24" t="s">
        <v>114</v>
      </c>
      <c r="D197" s="106"/>
      <c r="E197" s="7">
        <v>10000</v>
      </c>
      <c r="F197" s="7">
        <f>SUM(D198:D199)</f>
        <v>726</v>
      </c>
    </row>
    <row r="198" spans="2:6" ht="12.75">
      <c r="B198" s="87"/>
      <c r="C198" s="16" t="s">
        <v>60</v>
      </c>
      <c r="D198" s="17">
        <v>726</v>
      </c>
      <c r="E198" s="18"/>
      <c r="F198" s="18"/>
    </row>
    <row r="199" spans="2:6" ht="13.5" thickBot="1">
      <c r="B199" s="58"/>
      <c r="C199" s="59" t="s">
        <v>67</v>
      </c>
      <c r="D199" s="60">
        <v>0</v>
      </c>
      <c r="E199" s="69"/>
      <c r="F199" s="69"/>
    </row>
    <row r="200" spans="2:6" ht="12.75">
      <c r="B200" s="160">
        <v>3539</v>
      </c>
      <c r="C200" s="24" t="s">
        <v>16</v>
      </c>
      <c r="D200" s="6"/>
      <c r="E200" s="7">
        <v>15000</v>
      </c>
      <c r="F200" s="7">
        <v>15000</v>
      </c>
    </row>
    <row r="201" spans="2:6" ht="13.5" thickBot="1">
      <c r="B201" s="159"/>
      <c r="C201" s="20" t="s">
        <v>102</v>
      </c>
      <c r="D201" s="8">
        <v>15000</v>
      </c>
      <c r="E201" s="9"/>
      <c r="F201" s="9"/>
    </row>
    <row r="202" spans="2:6" ht="12.75">
      <c r="B202" s="57">
        <v>3612</v>
      </c>
      <c r="C202" s="24" t="s">
        <v>18</v>
      </c>
      <c r="D202" s="6"/>
      <c r="E202" s="7">
        <v>563000</v>
      </c>
      <c r="F202" s="7">
        <f>SUM(D203:D211)</f>
        <v>204484.45</v>
      </c>
    </row>
    <row r="203" spans="2:6" ht="12.75">
      <c r="B203" s="87"/>
      <c r="C203" s="13" t="s">
        <v>134</v>
      </c>
      <c r="D203" s="14">
        <v>0</v>
      </c>
      <c r="E203" s="15"/>
      <c r="F203" s="15"/>
    </row>
    <row r="204" spans="2:6" ht="12.75">
      <c r="B204" s="87"/>
      <c r="C204" s="13" t="s">
        <v>65</v>
      </c>
      <c r="D204" s="14">
        <v>6735</v>
      </c>
      <c r="E204" s="15"/>
      <c r="F204" s="15"/>
    </row>
    <row r="205" spans="2:6" ht="12.75">
      <c r="B205" s="58"/>
      <c r="C205" s="16" t="s">
        <v>76</v>
      </c>
      <c r="D205" s="17">
        <v>13143</v>
      </c>
      <c r="E205" s="18"/>
      <c r="F205" s="18"/>
    </row>
    <row r="206" spans="2:6" ht="12.75">
      <c r="B206" s="58"/>
      <c r="C206" s="13" t="s">
        <v>77</v>
      </c>
      <c r="D206" s="14">
        <v>1200</v>
      </c>
      <c r="E206" s="15"/>
      <c r="F206" s="15"/>
    </row>
    <row r="207" spans="2:6" ht="12.75">
      <c r="B207" s="58"/>
      <c r="C207" s="13" t="s">
        <v>105</v>
      </c>
      <c r="D207" s="14">
        <v>6212</v>
      </c>
      <c r="E207" s="15"/>
      <c r="F207" s="15"/>
    </row>
    <row r="208" spans="2:6" ht="12.75">
      <c r="B208" s="58"/>
      <c r="C208" s="13" t="s">
        <v>60</v>
      </c>
      <c r="D208" s="14">
        <v>0</v>
      </c>
      <c r="E208" s="15"/>
      <c r="F208" s="15"/>
    </row>
    <row r="209" spans="2:6" ht="12.75">
      <c r="B209" s="58"/>
      <c r="C209" s="13" t="s">
        <v>170</v>
      </c>
      <c r="D209" s="14">
        <v>1102</v>
      </c>
      <c r="E209" s="15"/>
      <c r="F209" s="15"/>
    </row>
    <row r="210" spans="2:6" ht="12.75">
      <c r="B210" s="58"/>
      <c r="C210" s="16" t="s">
        <v>67</v>
      </c>
      <c r="D210" s="17">
        <v>150477.45</v>
      </c>
      <c r="E210" s="18"/>
      <c r="F210" s="18"/>
    </row>
    <row r="211" spans="2:6" ht="13.5" customHeight="1" thickBot="1">
      <c r="B211" s="3"/>
      <c r="C211" s="32" t="s">
        <v>85</v>
      </c>
      <c r="D211" s="33">
        <v>25615</v>
      </c>
      <c r="E211" s="34"/>
      <c r="F211" s="34"/>
    </row>
    <row r="212" spans="2:6" ht="12.75">
      <c r="B212" s="70">
        <v>3613</v>
      </c>
      <c r="C212" s="24" t="s">
        <v>19</v>
      </c>
      <c r="D212" s="6"/>
      <c r="E212" s="7">
        <v>250000</v>
      </c>
      <c r="F212" s="7">
        <f>SUM(D213:D221)</f>
        <v>75485</v>
      </c>
    </row>
    <row r="213" spans="2:6" ht="12.75">
      <c r="B213" s="72"/>
      <c r="C213" s="13" t="s">
        <v>175</v>
      </c>
      <c r="D213" s="14">
        <v>37908</v>
      </c>
      <c r="E213" s="15"/>
      <c r="F213" s="15"/>
    </row>
    <row r="214" spans="2:6" ht="12.75">
      <c r="B214" s="72"/>
      <c r="C214" s="13" t="s">
        <v>69</v>
      </c>
      <c r="D214" s="14">
        <v>1443</v>
      </c>
      <c r="E214" s="15"/>
      <c r="F214" s="15"/>
    </row>
    <row r="215" spans="2:6" ht="12.75">
      <c r="B215" s="72"/>
      <c r="C215" s="16" t="s">
        <v>65</v>
      </c>
      <c r="D215" s="17">
        <v>7834</v>
      </c>
      <c r="E215" s="18"/>
      <c r="F215" s="18"/>
    </row>
    <row r="216" spans="2:6" ht="12.75">
      <c r="B216" s="72"/>
      <c r="C216" s="16" t="s">
        <v>76</v>
      </c>
      <c r="D216" s="17">
        <v>3140</v>
      </c>
      <c r="E216" s="18"/>
      <c r="F216" s="18"/>
    </row>
    <row r="217" spans="2:6" ht="12.75">
      <c r="B217" s="72"/>
      <c r="C217" s="16" t="s">
        <v>77</v>
      </c>
      <c r="D217" s="17">
        <v>300</v>
      </c>
      <c r="E217" s="18"/>
      <c r="F217" s="18"/>
    </row>
    <row r="218" spans="2:6" ht="12.75">
      <c r="B218" s="72"/>
      <c r="C218" s="16" t="s">
        <v>105</v>
      </c>
      <c r="D218" s="17">
        <v>3500</v>
      </c>
      <c r="E218" s="18"/>
      <c r="F218" s="18"/>
    </row>
    <row r="219" spans="2:6" ht="12.75">
      <c r="B219" s="72"/>
      <c r="C219" s="16" t="s">
        <v>60</v>
      </c>
      <c r="D219" s="17">
        <v>2396</v>
      </c>
      <c r="E219" s="18"/>
      <c r="F219" s="18"/>
    </row>
    <row r="220" spans="2:6" ht="12.75">
      <c r="B220" s="72"/>
      <c r="C220" s="16" t="s">
        <v>129</v>
      </c>
      <c r="D220" s="17">
        <v>2400</v>
      </c>
      <c r="E220" s="18"/>
      <c r="F220" s="18"/>
    </row>
    <row r="221" spans="2:6" ht="13.5" thickBot="1">
      <c r="B221" s="31"/>
      <c r="C221" s="32" t="s">
        <v>68</v>
      </c>
      <c r="D221" s="60">
        <v>16564</v>
      </c>
      <c r="E221" s="61"/>
      <c r="F221" s="61"/>
    </row>
    <row r="222" spans="2:6" ht="12.75">
      <c r="B222" s="160">
        <v>3631</v>
      </c>
      <c r="C222" s="24" t="s">
        <v>20</v>
      </c>
      <c r="D222" s="6"/>
      <c r="E222" s="7">
        <v>1685000</v>
      </c>
      <c r="F222" s="7">
        <f>SUM(D223:D226)</f>
        <v>187796</v>
      </c>
    </row>
    <row r="223" spans="2:6" ht="12.75">
      <c r="B223" s="158"/>
      <c r="C223" s="16" t="s">
        <v>105</v>
      </c>
      <c r="D223" s="17">
        <v>120120</v>
      </c>
      <c r="E223" s="80"/>
      <c r="F223" s="80"/>
    </row>
    <row r="224" spans="2:6" ht="12.75">
      <c r="B224" s="158"/>
      <c r="C224" s="16" t="s">
        <v>67</v>
      </c>
      <c r="D224" s="17">
        <v>34779</v>
      </c>
      <c r="E224" s="80"/>
      <c r="F224" s="80"/>
    </row>
    <row r="225" spans="2:6" ht="12.75">
      <c r="B225" s="87"/>
      <c r="C225" s="13" t="s">
        <v>170</v>
      </c>
      <c r="D225" s="14">
        <v>18211</v>
      </c>
      <c r="E225" s="98"/>
      <c r="F225" s="98"/>
    </row>
    <row r="226" spans="2:6" ht="13.5" thickBot="1">
      <c r="B226" s="87"/>
      <c r="C226" s="13" t="s">
        <v>68</v>
      </c>
      <c r="D226" s="14">
        <v>14686</v>
      </c>
      <c r="E226" s="98"/>
      <c r="F226" s="98"/>
    </row>
    <row r="227" spans="2:6" ht="12.75">
      <c r="B227" s="57">
        <v>3632</v>
      </c>
      <c r="C227" s="24" t="s">
        <v>21</v>
      </c>
      <c r="D227" s="6"/>
      <c r="E227" s="7">
        <v>17000</v>
      </c>
      <c r="F227" s="7">
        <f>SUM(D228:D231)</f>
        <v>7096</v>
      </c>
    </row>
    <row r="228" spans="2:6" ht="12.75">
      <c r="B228" s="87"/>
      <c r="C228" s="16" t="s">
        <v>65</v>
      </c>
      <c r="D228" s="17">
        <v>0</v>
      </c>
      <c r="E228" s="18"/>
      <c r="F228" s="18"/>
    </row>
    <row r="229" spans="2:6" ht="12.75">
      <c r="B229" s="87"/>
      <c r="C229" s="13" t="s">
        <v>76</v>
      </c>
      <c r="D229" s="14">
        <v>946</v>
      </c>
      <c r="E229" s="15"/>
      <c r="F229" s="15"/>
    </row>
    <row r="230" spans="2:6" ht="12.75">
      <c r="B230" s="87"/>
      <c r="C230" s="59" t="s">
        <v>60</v>
      </c>
      <c r="D230" s="60">
        <v>6150</v>
      </c>
      <c r="E230" s="61"/>
      <c r="F230" s="61"/>
    </row>
    <row r="231" spans="2:6" ht="13.5" thickBot="1">
      <c r="B231" s="79"/>
      <c r="C231" s="20" t="s">
        <v>67</v>
      </c>
      <c r="D231" s="8">
        <v>0</v>
      </c>
      <c r="E231" s="9"/>
      <c r="F231" s="9"/>
    </row>
    <row r="232" spans="2:6" ht="12.75">
      <c r="B232" s="160">
        <v>3639</v>
      </c>
      <c r="C232" s="24" t="s">
        <v>22</v>
      </c>
      <c r="D232" s="6"/>
      <c r="E232" s="7">
        <v>247510</v>
      </c>
      <c r="F232" s="7">
        <f>SUM(D233:D244)</f>
        <v>174061.08000000002</v>
      </c>
    </row>
    <row r="233" spans="2:6" ht="12.75">
      <c r="B233" s="158"/>
      <c r="C233" s="13" t="s">
        <v>69</v>
      </c>
      <c r="D233" s="14">
        <v>0</v>
      </c>
      <c r="E233" s="15"/>
      <c r="F233" s="15"/>
    </row>
    <row r="234" spans="2:6" ht="12.75">
      <c r="B234" s="158"/>
      <c r="C234" s="13" t="s">
        <v>150</v>
      </c>
      <c r="D234" s="14">
        <v>13058.6</v>
      </c>
      <c r="E234" s="15"/>
      <c r="F234" s="15"/>
    </row>
    <row r="235" spans="2:6" ht="12.75">
      <c r="B235" s="158"/>
      <c r="C235" s="13" t="s">
        <v>66</v>
      </c>
      <c r="D235" s="14">
        <v>0</v>
      </c>
      <c r="E235" s="15"/>
      <c r="F235" s="15"/>
    </row>
    <row r="236" spans="2:6" ht="12.75">
      <c r="B236" s="158"/>
      <c r="C236" s="16" t="s">
        <v>60</v>
      </c>
      <c r="D236" s="17">
        <v>21308.48</v>
      </c>
      <c r="E236" s="18"/>
      <c r="F236" s="18"/>
    </row>
    <row r="237" spans="2:6" ht="12.75">
      <c r="B237" s="158"/>
      <c r="C237" s="16" t="s">
        <v>129</v>
      </c>
      <c r="D237" s="17">
        <v>0</v>
      </c>
      <c r="E237" s="18"/>
      <c r="F237" s="18"/>
    </row>
    <row r="238" spans="2:6" ht="12.75">
      <c r="B238" s="158"/>
      <c r="C238" s="16" t="s">
        <v>138</v>
      </c>
      <c r="D238" s="17">
        <v>12205</v>
      </c>
      <c r="E238" s="18"/>
      <c r="F238" s="18"/>
    </row>
    <row r="239" spans="2:6" ht="13.5" customHeight="1">
      <c r="B239" s="158"/>
      <c r="C239" s="16" t="s">
        <v>86</v>
      </c>
      <c r="D239" s="17">
        <v>124010</v>
      </c>
      <c r="E239" s="18"/>
      <c r="F239" s="18"/>
    </row>
    <row r="240" spans="2:6" ht="12.75">
      <c r="B240" s="158"/>
      <c r="C240" s="16" t="s">
        <v>23</v>
      </c>
      <c r="D240" s="17"/>
      <c r="E240" s="18"/>
      <c r="F240" s="18"/>
    </row>
    <row r="241" spans="2:6" ht="12.75">
      <c r="B241" s="158"/>
      <c r="C241" s="16" t="s">
        <v>24</v>
      </c>
      <c r="D241" s="17"/>
      <c r="E241" s="18"/>
      <c r="F241" s="18"/>
    </row>
    <row r="242" spans="2:6" ht="12.75">
      <c r="B242" s="158"/>
      <c r="C242" s="16" t="s">
        <v>87</v>
      </c>
      <c r="D242" s="17">
        <v>3329</v>
      </c>
      <c r="E242" s="18"/>
      <c r="F242" s="18"/>
    </row>
    <row r="243" spans="2:6" ht="13.5" thickBot="1">
      <c r="B243" s="158"/>
      <c r="C243" s="21" t="s">
        <v>161</v>
      </c>
      <c r="D243" s="22">
        <v>150</v>
      </c>
      <c r="E243" s="23"/>
      <c r="F243" s="23"/>
    </row>
    <row r="244" spans="2:6" ht="12.75">
      <c r="B244" s="162">
        <v>3721</v>
      </c>
      <c r="C244" s="24" t="s">
        <v>117</v>
      </c>
      <c r="D244" s="6"/>
      <c r="E244" s="7">
        <v>1000</v>
      </c>
      <c r="F244" s="7">
        <f>SUM(D245:D246)</f>
        <v>4639.65</v>
      </c>
    </row>
    <row r="245" spans="2:6" ht="12.75">
      <c r="B245" s="164"/>
      <c r="C245" s="59" t="s">
        <v>150</v>
      </c>
      <c r="D245" s="60">
        <v>475.65</v>
      </c>
      <c r="E245" s="61"/>
      <c r="F245" s="61"/>
    </row>
    <row r="246" spans="2:6" ht="13.5" thickBot="1">
      <c r="B246" s="163"/>
      <c r="C246" s="32" t="s">
        <v>60</v>
      </c>
      <c r="D246" s="33">
        <v>4164</v>
      </c>
      <c r="E246" s="34"/>
      <c r="F246" s="34"/>
    </row>
    <row r="247" spans="2:6" ht="12.75">
      <c r="B247" s="162">
        <v>3722</v>
      </c>
      <c r="C247" s="24" t="s">
        <v>31</v>
      </c>
      <c r="D247" s="6"/>
      <c r="E247" s="7">
        <v>465000</v>
      </c>
      <c r="F247" s="7">
        <f>SUM(D248:D251)</f>
        <v>466834.31</v>
      </c>
    </row>
    <row r="248" spans="2:6" ht="12.75">
      <c r="B248" s="164"/>
      <c r="C248" s="13" t="s">
        <v>140</v>
      </c>
      <c r="D248" s="14">
        <v>3855</v>
      </c>
      <c r="E248" s="15"/>
      <c r="F248" s="15"/>
    </row>
    <row r="249" spans="2:6" ht="12.75">
      <c r="B249" s="164"/>
      <c r="C249" s="13" t="s">
        <v>65</v>
      </c>
      <c r="D249" s="14">
        <v>8731.86</v>
      </c>
      <c r="E249" s="15"/>
      <c r="F249" s="15"/>
    </row>
    <row r="250" spans="2:6" ht="12.75">
      <c r="B250" s="164"/>
      <c r="C250" s="16" t="s">
        <v>60</v>
      </c>
      <c r="D250" s="17">
        <v>454247.45</v>
      </c>
      <c r="E250" s="18"/>
      <c r="F250" s="18"/>
    </row>
    <row r="251" spans="2:6" ht="13.5" thickBot="1">
      <c r="B251" s="163"/>
      <c r="C251" s="21" t="s">
        <v>67</v>
      </c>
      <c r="D251" s="22">
        <v>0</v>
      </c>
      <c r="E251" s="23"/>
      <c r="F251" s="23"/>
    </row>
    <row r="252" spans="2:6" ht="12.75">
      <c r="B252" s="143">
        <v>3723</v>
      </c>
      <c r="C252" s="137" t="s">
        <v>204</v>
      </c>
      <c r="D252" s="6"/>
      <c r="E252" s="7">
        <v>0</v>
      </c>
      <c r="F252" s="7">
        <v>6759</v>
      </c>
    </row>
    <row r="253" spans="2:6" ht="13.5" thickBot="1">
      <c r="B253" s="143"/>
      <c r="C253" s="138" t="s">
        <v>60</v>
      </c>
      <c r="D253" s="33">
        <v>6759</v>
      </c>
      <c r="E253" s="34"/>
      <c r="F253" s="34"/>
    </row>
    <row r="254" spans="2:6" ht="12.75">
      <c r="B254" s="162">
        <v>3725</v>
      </c>
      <c r="C254" s="24" t="s">
        <v>46</v>
      </c>
      <c r="D254" s="6"/>
      <c r="E254" s="7">
        <v>427000</v>
      </c>
      <c r="F254" s="7">
        <f>SUM(D255:D260)</f>
        <v>256458.89</v>
      </c>
    </row>
    <row r="255" spans="2:6" ht="12.75">
      <c r="B255" s="164"/>
      <c r="C255" s="59" t="s">
        <v>175</v>
      </c>
      <c r="D255" s="60">
        <v>4489</v>
      </c>
      <c r="E255" s="61"/>
      <c r="F255" s="61"/>
    </row>
    <row r="256" spans="2:6" ht="12.75">
      <c r="B256" s="164"/>
      <c r="C256" s="59" t="s">
        <v>69</v>
      </c>
      <c r="D256" s="60">
        <v>18245</v>
      </c>
      <c r="E256" s="61"/>
      <c r="F256" s="61"/>
    </row>
    <row r="257" spans="2:6" ht="12.75">
      <c r="B257" s="164"/>
      <c r="C257" s="59" t="s">
        <v>141</v>
      </c>
      <c r="D257" s="60">
        <v>3897.5</v>
      </c>
      <c r="E257" s="61"/>
      <c r="F257" s="61"/>
    </row>
    <row r="258" spans="2:6" ht="12.75">
      <c r="B258" s="164"/>
      <c r="C258" s="16" t="s">
        <v>60</v>
      </c>
      <c r="D258" s="17">
        <v>96834.52</v>
      </c>
      <c r="E258" s="18"/>
      <c r="F258" s="18"/>
    </row>
    <row r="259" spans="2:6" ht="12.75">
      <c r="B259" s="164"/>
      <c r="C259" s="16" t="s">
        <v>205</v>
      </c>
      <c r="D259" s="17">
        <v>2135</v>
      </c>
      <c r="E259" s="18"/>
      <c r="F259" s="18"/>
    </row>
    <row r="260" spans="2:6" ht="13.5" customHeight="1" thickBot="1">
      <c r="B260" s="164"/>
      <c r="C260" s="16" t="s">
        <v>206</v>
      </c>
      <c r="D260" s="17">
        <v>130857.87</v>
      </c>
      <c r="E260" s="18"/>
      <c r="F260" s="18"/>
    </row>
    <row r="261" spans="2:6" ht="13.5" customHeight="1">
      <c r="B261" s="162">
        <v>3744</v>
      </c>
      <c r="C261" s="24" t="s">
        <v>143</v>
      </c>
      <c r="D261" s="6"/>
      <c r="E261" s="7">
        <v>17000</v>
      </c>
      <c r="F261" s="7">
        <f>SUM(D262:D263)</f>
        <v>284.35</v>
      </c>
    </row>
    <row r="262" spans="2:6" ht="13.5" customHeight="1">
      <c r="B262" s="164"/>
      <c r="C262" s="59" t="s">
        <v>78</v>
      </c>
      <c r="D262" s="60">
        <v>284.35</v>
      </c>
      <c r="E262" s="61"/>
      <c r="F262" s="61"/>
    </row>
    <row r="263" spans="2:6" ht="13.5" customHeight="1" thickBot="1">
      <c r="B263" s="163"/>
      <c r="C263" s="59" t="s">
        <v>86</v>
      </c>
      <c r="D263" s="60">
        <v>0</v>
      </c>
      <c r="E263" s="61"/>
      <c r="F263" s="61"/>
    </row>
    <row r="264" spans="2:6" ht="12.75">
      <c r="B264" s="162">
        <v>3745</v>
      </c>
      <c r="C264" s="63" t="s">
        <v>107</v>
      </c>
      <c r="D264" s="64"/>
      <c r="E264" s="65">
        <v>250000</v>
      </c>
      <c r="F264" s="65">
        <f>SUM(D265:D270)</f>
        <v>183476.69</v>
      </c>
    </row>
    <row r="265" spans="2:6" ht="12.75">
      <c r="B265" s="164"/>
      <c r="C265" s="16" t="s">
        <v>69</v>
      </c>
      <c r="D265" s="17">
        <v>0</v>
      </c>
      <c r="E265" s="18"/>
      <c r="F265" s="18"/>
    </row>
    <row r="266" spans="2:6" ht="12.75">
      <c r="B266" s="164"/>
      <c r="C266" s="16" t="s">
        <v>65</v>
      </c>
      <c r="D266" s="17">
        <v>27800.29</v>
      </c>
      <c r="E266" s="18"/>
      <c r="F266" s="18"/>
    </row>
    <row r="267" spans="2:6" ht="12.75">
      <c r="B267" s="164"/>
      <c r="C267" s="16" t="s">
        <v>66</v>
      </c>
      <c r="D267" s="17">
        <v>15834</v>
      </c>
      <c r="E267" s="18"/>
      <c r="F267" s="18"/>
    </row>
    <row r="268" spans="2:6" ht="12.75">
      <c r="B268" s="164"/>
      <c r="C268" s="16" t="s">
        <v>60</v>
      </c>
      <c r="D268" s="17">
        <v>112514.4</v>
      </c>
      <c r="E268" s="129"/>
      <c r="F268" s="129"/>
    </row>
    <row r="269" spans="2:6" ht="13.5" customHeight="1">
      <c r="B269" s="164"/>
      <c r="C269" s="16" t="s">
        <v>191</v>
      </c>
      <c r="D269" s="17">
        <v>25498</v>
      </c>
      <c r="E269" s="129"/>
      <c r="F269" s="129"/>
    </row>
    <row r="270" spans="2:6" ht="13.5" customHeight="1" thickBot="1">
      <c r="B270" s="163"/>
      <c r="C270" s="32" t="s">
        <v>207</v>
      </c>
      <c r="D270" s="33">
        <v>1830</v>
      </c>
      <c r="E270" s="34"/>
      <c r="F270" s="34"/>
    </row>
    <row r="271" spans="1:6" ht="13.5" customHeight="1">
      <c r="A271" s="62"/>
      <c r="B271" s="162">
        <v>3900</v>
      </c>
      <c r="C271" s="24" t="s">
        <v>144</v>
      </c>
      <c r="D271" s="119"/>
      <c r="E271" s="7">
        <v>5000</v>
      </c>
      <c r="F271" s="7">
        <f>SUM(D272:D274)</f>
        <v>894</v>
      </c>
    </row>
    <row r="272" spans="1:6" ht="13.5" customHeight="1">
      <c r="A272" s="62"/>
      <c r="B272" s="164"/>
      <c r="C272" s="13" t="s">
        <v>177</v>
      </c>
      <c r="D272" s="14">
        <v>0</v>
      </c>
      <c r="E272" s="15"/>
      <c r="F272" s="15"/>
    </row>
    <row r="273" spans="1:6" ht="13.5" customHeight="1">
      <c r="A273" s="62"/>
      <c r="B273" s="164"/>
      <c r="C273" s="16" t="s">
        <v>178</v>
      </c>
      <c r="D273" s="17">
        <v>0</v>
      </c>
      <c r="E273" s="18"/>
      <c r="F273" s="18"/>
    </row>
    <row r="274" spans="1:14" ht="13.5" customHeight="1" thickBot="1">
      <c r="A274" s="62"/>
      <c r="B274" s="163"/>
      <c r="C274" s="32" t="s">
        <v>145</v>
      </c>
      <c r="D274" s="33">
        <v>894</v>
      </c>
      <c r="E274" s="34"/>
      <c r="F274" s="34"/>
      <c r="N274" s="62"/>
    </row>
    <row r="275" spans="1:14" ht="13.5" customHeight="1">
      <c r="A275" s="62"/>
      <c r="B275" s="162">
        <v>4351</v>
      </c>
      <c r="C275" s="63" t="s">
        <v>179</v>
      </c>
      <c r="D275" s="64"/>
      <c r="E275" s="65">
        <v>5000</v>
      </c>
      <c r="F275" s="65">
        <v>0</v>
      </c>
      <c r="N275" s="62"/>
    </row>
    <row r="276" spans="1:14" ht="13.5" customHeight="1" thickBot="1">
      <c r="A276" s="62"/>
      <c r="B276" s="163"/>
      <c r="C276" s="32" t="s">
        <v>145</v>
      </c>
      <c r="D276" s="33">
        <v>0</v>
      </c>
      <c r="E276" s="34"/>
      <c r="F276" s="34"/>
      <c r="N276" s="62"/>
    </row>
    <row r="277" spans="1:14" ht="13.5" customHeight="1">
      <c r="A277" s="62"/>
      <c r="B277" s="162">
        <v>4356</v>
      </c>
      <c r="C277" s="59" t="s">
        <v>180</v>
      </c>
      <c r="D277" s="60"/>
      <c r="E277" s="61">
        <v>5000</v>
      </c>
      <c r="F277" s="61">
        <v>0</v>
      </c>
      <c r="N277" s="62"/>
    </row>
    <row r="278" spans="1:14" ht="13.5" customHeight="1" thickBot="1">
      <c r="A278" s="62"/>
      <c r="B278" s="163"/>
      <c r="C278" s="59" t="s">
        <v>181</v>
      </c>
      <c r="D278" s="60">
        <v>0</v>
      </c>
      <c r="E278" s="61"/>
      <c r="F278" s="61"/>
      <c r="N278" s="62"/>
    </row>
    <row r="279" spans="2:6" ht="12.75">
      <c r="B279" s="162">
        <v>4359</v>
      </c>
      <c r="C279" s="24" t="s">
        <v>88</v>
      </c>
      <c r="D279" s="6"/>
      <c r="E279" s="7">
        <v>158000</v>
      </c>
      <c r="F279" s="7">
        <f>SUM(D280:D286)</f>
        <v>174222.19999999998</v>
      </c>
    </row>
    <row r="280" spans="2:6" ht="12.75">
      <c r="B280" s="164"/>
      <c r="C280" s="13" t="s">
        <v>89</v>
      </c>
      <c r="D280" s="60">
        <v>0</v>
      </c>
      <c r="E280" s="61"/>
      <c r="F280" s="61"/>
    </row>
    <row r="281" spans="2:6" ht="12.75">
      <c r="B281" s="164"/>
      <c r="C281" s="16" t="s">
        <v>65</v>
      </c>
      <c r="D281" s="173">
        <v>10530.8</v>
      </c>
      <c r="E281" s="18"/>
      <c r="F281" s="18"/>
    </row>
    <row r="282" spans="2:6" ht="12.75">
      <c r="B282" s="164"/>
      <c r="C282" s="21" t="s">
        <v>76</v>
      </c>
      <c r="D282" s="173">
        <v>18229</v>
      </c>
      <c r="E282" s="61"/>
      <c r="F282" s="61"/>
    </row>
    <row r="283" spans="2:6" ht="12.75">
      <c r="B283" s="164"/>
      <c r="C283" s="16" t="s">
        <v>77</v>
      </c>
      <c r="D283" s="173">
        <v>81640</v>
      </c>
      <c r="E283" s="18"/>
      <c r="F283" s="18"/>
    </row>
    <row r="284" spans="1:6" ht="12.75">
      <c r="A284" s="102"/>
      <c r="B284" s="164"/>
      <c r="C284" s="16" t="s">
        <v>105</v>
      </c>
      <c r="D284" s="173">
        <v>16448</v>
      </c>
      <c r="E284" s="18"/>
      <c r="F284" s="18"/>
    </row>
    <row r="285" spans="2:6" ht="12.75">
      <c r="B285" s="164"/>
      <c r="C285" s="16" t="s">
        <v>60</v>
      </c>
      <c r="D285" s="173">
        <v>17823.5</v>
      </c>
      <c r="E285" s="18"/>
      <c r="F285" s="18"/>
    </row>
    <row r="286" spans="2:6" ht="13.5" thickBot="1">
      <c r="B286" s="164"/>
      <c r="C286" s="21" t="s">
        <v>67</v>
      </c>
      <c r="D286" s="176">
        <v>29550.9</v>
      </c>
      <c r="E286" s="23"/>
      <c r="F286" s="23"/>
    </row>
    <row r="287" spans="2:6" ht="12.75">
      <c r="B287" s="177">
        <v>4379</v>
      </c>
      <c r="C287" s="24" t="s">
        <v>182</v>
      </c>
      <c r="D287" s="6"/>
      <c r="E287" s="153">
        <v>0</v>
      </c>
      <c r="F287" s="7">
        <v>5000</v>
      </c>
    </row>
    <row r="288" spans="2:6" ht="13.5" thickBot="1">
      <c r="B288" s="178"/>
      <c r="C288" s="21" t="s">
        <v>145</v>
      </c>
      <c r="D288" s="22">
        <v>5000</v>
      </c>
      <c r="E288" s="175"/>
      <c r="F288" s="23"/>
    </row>
    <row r="289" spans="2:6" ht="12.75">
      <c r="B289" s="149">
        <v>5213</v>
      </c>
      <c r="C289" s="146" t="s">
        <v>219</v>
      </c>
      <c r="D289" s="6"/>
      <c r="E289" s="153"/>
      <c r="F289" s="7"/>
    </row>
    <row r="290" spans="2:6" ht="13.5" thickBot="1">
      <c r="B290" s="151"/>
      <c r="C290" s="179" t="s">
        <v>220</v>
      </c>
      <c r="D290" s="8"/>
      <c r="E290" s="136">
        <v>1000</v>
      </c>
      <c r="F290" s="9"/>
    </row>
    <row r="291" spans="2:6" ht="12.75">
      <c r="B291" s="164">
        <v>5512</v>
      </c>
      <c r="C291" s="13" t="s">
        <v>25</v>
      </c>
      <c r="D291" s="14"/>
      <c r="E291" s="15">
        <v>927500</v>
      </c>
      <c r="F291" s="15">
        <f>SUM(D292:D307)</f>
        <v>276280.64</v>
      </c>
    </row>
    <row r="292" spans="2:6" ht="12.75">
      <c r="B292" s="164"/>
      <c r="C292" s="13" t="s">
        <v>208</v>
      </c>
      <c r="D292" s="14">
        <v>5351</v>
      </c>
      <c r="E292" s="15"/>
      <c r="F292" s="15"/>
    </row>
    <row r="293" spans="2:6" ht="16.5" customHeight="1">
      <c r="B293" s="164"/>
      <c r="C293" s="13" t="s">
        <v>209</v>
      </c>
      <c r="D293" s="14">
        <v>1820</v>
      </c>
      <c r="E293" s="15"/>
      <c r="F293" s="15"/>
    </row>
    <row r="294" spans="2:6" ht="12.75">
      <c r="B294" s="164"/>
      <c r="C294" s="13" t="s">
        <v>97</v>
      </c>
      <c r="D294" s="14">
        <v>39271</v>
      </c>
      <c r="E294" s="15"/>
      <c r="F294" s="15"/>
    </row>
    <row r="295" spans="2:6" ht="12.75">
      <c r="B295" s="164"/>
      <c r="C295" s="13" t="s">
        <v>131</v>
      </c>
      <c r="D295" s="17">
        <v>1350</v>
      </c>
      <c r="E295" s="18"/>
      <c r="F295" s="18"/>
    </row>
    <row r="296" spans="2:6" ht="13.5" customHeight="1">
      <c r="B296" s="164"/>
      <c r="C296" s="16" t="s">
        <v>132</v>
      </c>
      <c r="D296" s="60">
        <v>64146</v>
      </c>
      <c r="E296" s="61"/>
      <c r="F296" s="61"/>
    </row>
    <row r="297" spans="2:11" ht="12.75">
      <c r="B297" s="164"/>
      <c r="C297" s="16" t="s">
        <v>65</v>
      </c>
      <c r="D297" s="17">
        <v>38178.56</v>
      </c>
      <c r="E297" s="18"/>
      <c r="F297" s="18"/>
      <c r="K297" s="11" t="s">
        <v>120</v>
      </c>
    </row>
    <row r="298" spans="2:6" ht="12.75">
      <c r="B298" s="164"/>
      <c r="C298" s="21" t="s">
        <v>76</v>
      </c>
      <c r="D298" s="60">
        <v>316</v>
      </c>
      <c r="E298" s="61"/>
      <c r="F298" s="61"/>
    </row>
    <row r="299" spans="2:6" ht="12.75">
      <c r="B299" s="164"/>
      <c r="C299" s="21" t="s">
        <v>105</v>
      </c>
      <c r="D299" s="60">
        <v>37542</v>
      </c>
      <c r="E299" s="61"/>
      <c r="F299" s="61"/>
    </row>
    <row r="300" spans="2:6" ht="12.75">
      <c r="B300" s="164"/>
      <c r="C300" s="16" t="s">
        <v>66</v>
      </c>
      <c r="D300" s="17">
        <v>2101</v>
      </c>
      <c r="E300" s="18"/>
      <c r="F300" s="18"/>
    </row>
    <row r="301" spans="2:6" ht="12.75">
      <c r="B301" s="164"/>
      <c r="C301" s="21" t="s">
        <v>78</v>
      </c>
      <c r="D301" s="22">
        <v>367.08</v>
      </c>
      <c r="E301" s="23"/>
      <c r="F301" s="23"/>
    </row>
    <row r="302" spans="1:6" ht="12.75">
      <c r="A302" s="62"/>
      <c r="B302" s="164"/>
      <c r="C302" s="21" t="s">
        <v>135</v>
      </c>
      <c r="D302" s="22">
        <v>16450</v>
      </c>
      <c r="E302" s="23"/>
      <c r="F302" s="23"/>
    </row>
    <row r="303" spans="1:6" ht="12.75">
      <c r="A303" s="62"/>
      <c r="B303" s="164"/>
      <c r="C303" s="96" t="s">
        <v>133</v>
      </c>
      <c r="D303" s="17">
        <v>6020</v>
      </c>
      <c r="E303" s="18"/>
      <c r="F303" s="18"/>
    </row>
    <row r="304" spans="2:6" ht="12.75">
      <c r="B304" s="164"/>
      <c r="C304" s="16" t="s">
        <v>67</v>
      </c>
      <c r="D304" s="17">
        <v>47833</v>
      </c>
      <c r="E304" s="18"/>
      <c r="F304" s="18"/>
    </row>
    <row r="305" spans="2:6" ht="12.75">
      <c r="B305" s="164"/>
      <c r="C305" s="21" t="s">
        <v>80</v>
      </c>
      <c r="D305" s="22">
        <v>2092</v>
      </c>
      <c r="E305" s="23"/>
      <c r="F305" s="23"/>
    </row>
    <row r="306" spans="2:6" ht="12.75">
      <c r="B306" s="164"/>
      <c r="C306" s="21" t="s">
        <v>170</v>
      </c>
      <c r="D306" s="22">
        <v>3760</v>
      </c>
      <c r="E306" s="23"/>
      <c r="F306" s="23"/>
    </row>
    <row r="307" spans="2:6" ht="13.5" customHeight="1" thickBot="1">
      <c r="B307" s="164"/>
      <c r="C307" s="21" t="s">
        <v>183</v>
      </c>
      <c r="D307" s="22">
        <v>9683</v>
      </c>
      <c r="E307" s="23"/>
      <c r="F307" s="23"/>
    </row>
    <row r="308" spans="2:6" ht="12.75">
      <c r="B308" s="162">
        <v>6112</v>
      </c>
      <c r="C308" s="24" t="s">
        <v>91</v>
      </c>
      <c r="D308" s="6"/>
      <c r="E308" s="153">
        <v>1443000</v>
      </c>
      <c r="F308" s="7">
        <f>SUM(D309:D321)</f>
        <v>1445250.73</v>
      </c>
    </row>
    <row r="309" spans="2:6" ht="12.75">
      <c r="B309" s="164"/>
      <c r="C309" s="16" t="s">
        <v>104</v>
      </c>
      <c r="D309" s="17">
        <v>1143266</v>
      </c>
      <c r="E309" s="129"/>
      <c r="F309" s="18"/>
    </row>
    <row r="310" spans="2:6" ht="12.75">
      <c r="B310" s="164"/>
      <c r="C310" s="16" t="s">
        <v>92</v>
      </c>
      <c r="D310" s="17">
        <v>162708</v>
      </c>
      <c r="E310" s="129"/>
      <c r="F310" s="18"/>
    </row>
    <row r="311" spans="2:6" ht="12.75">
      <c r="B311" s="164"/>
      <c r="C311" s="16" t="s">
        <v>108</v>
      </c>
      <c r="D311" s="17">
        <v>75290</v>
      </c>
      <c r="E311" s="129"/>
      <c r="F311" s="18"/>
    </row>
    <row r="312" spans="2:6" ht="12.75">
      <c r="B312" s="164"/>
      <c r="C312" s="16" t="s">
        <v>69</v>
      </c>
      <c r="D312" s="17">
        <v>34122</v>
      </c>
      <c r="E312" s="129"/>
      <c r="F312" s="18"/>
    </row>
    <row r="313" spans="2:6" ht="12.75">
      <c r="B313" s="164"/>
      <c r="C313" s="16" t="s">
        <v>150</v>
      </c>
      <c r="D313" s="17">
        <v>436</v>
      </c>
      <c r="E313" s="129"/>
      <c r="F313" s="18"/>
    </row>
    <row r="314" spans="2:6" ht="12.75">
      <c r="B314" s="164"/>
      <c r="C314" s="16" t="s">
        <v>78</v>
      </c>
      <c r="D314" s="17">
        <v>482.73</v>
      </c>
      <c r="E314" s="129"/>
      <c r="F314" s="18"/>
    </row>
    <row r="315" spans="2:6" ht="12.75">
      <c r="B315" s="164"/>
      <c r="C315" s="16" t="s">
        <v>90</v>
      </c>
      <c r="D315" s="17">
        <v>4750</v>
      </c>
      <c r="E315" s="129"/>
      <c r="F315" s="18"/>
    </row>
    <row r="316" spans="2:6" ht="12.75">
      <c r="B316" s="164"/>
      <c r="C316" s="16" t="s">
        <v>79</v>
      </c>
      <c r="D316" s="17">
        <v>9680</v>
      </c>
      <c r="E316" s="129"/>
      <c r="F316" s="18"/>
    </row>
    <row r="317" spans="2:6" ht="12.75">
      <c r="B317" s="164"/>
      <c r="C317" s="16" t="s">
        <v>210</v>
      </c>
      <c r="D317" s="17">
        <v>4235</v>
      </c>
      <c r="E317" s="129"/>
      <c r="F317" s="18"/>
    </row>
    <row r="318" spans="2:6" ht="12.75">
      <c r="B318" s="164"/>
      <c r="C318" s="16" t="s">
        <v>162</v>
      </c>
      <c r="D318" s="17">
        <v>6885</v>
      </c>
      <c r="E318" s="129"/>
      <c r="F318" s="18"/>
    </row>
    <row r="319" spans="2:6" ht="12.75">
      <c r="B319" s="164"/>
      <c r="C319" s="16" t="s">
        <v>93</v>
      </c>
      <c r="D319" s="17">
        <v>427</v>
      </c>
      <c r="E319" s="129"/>
      <c r="F319" s="18"/>
    </row>
    <row r="320" spans="2:6" ht="12.75">
      <c r="B320" s="164"/>
      <c r="C320" s="16" t="s">
        <v>80</v>
      </c>
      <c r="D320" s="17">
        <v>869</v>
      </c>
      <c r="E320" s="129"/>
      <c r="F320" s="18"/>
    </row>
    <row r="321" spans="2:6" ht="13.5" thickBot="1">
      <c r="B321" s="163"/>
      <c r="C321" s="20" t="s">
        <v>170</v>
      </c>
      <c r="D321" s="8">
        <v>2100</v>
      </c>
      <c r="E321" s="136"/>
      <c r="F321" s="9"/>
    </row>
    <row r="322" spans="2:6" ht="17.25" customHeight="1">
      <c r="B322" s="164">
        <v>6117</v>
      </c>
      <c r="C322" s="13" t="s">
        <v>211</v>
      </c>
      <c r="D322" s="174"/>
      <c r="E322" s="15">
        <v>0</v>
      </c>
      <c r="F322" s="15">
        <f>SUM(D323:D325)</f>
        <v>36600.7</v>
      </c>
    </row>
    <row r="323" spans="2:6" ht="12.75">
      <c r="B323" s="164"/>
      <c r="C323" s="13" t="s">
        <v>95</v>
      </c>
      <c r="D323" s="14">
        <v>33600</v>
      </c>
      <c r="E323" s="98"/>
      <c r="F323" s="98"/>
    </row>
    <row r="324" spans="2:6" ht="12.75">
      <c r="B324" s="164"/>
      <c r="C324" s="16" t="s">
        <v>150</v>
      </c>
      <c r="D324" s="17">
        <v>212.7</v>
      </c>
      <c r="E324" s="18"/>
      <c r="F324" s="18"/>
    </row>
    <row r="325" spans="2:6" ht="13.5" thickBot="1">
      <c r="B325" s="163"/>
      <c r="C325" s="32" t="s">
        <v>80</v>
      </c>
      <c r="D325" s="33">
        <v>2788</v>
      </c>
      <c r="E325" s="34"/>
      <c r="F325" s="34"/>
    </row>
    <row r="326" spans="2:6" ht="12.75">
      <c r="B326" s="162">
        <v>6171</v>
      </c>
      <c r="C326" s="24" t="s">
        <v>26</v>
      </c>
      <c r="D326" s="6"/>
      <c r="E326" s="185">
        <v>3167000</v>
      </c>
      <c r="F326" s="191">
        <f>SUM(D327:D361)</f>
        <v>2935535.1900000004</v>
      </c>
    </row>
    <row r="327" spans="2:6" ht="12.75">
      <c r="B327" s="164"/>
      <c r="C327" s="13" t="s">
        <v>94</v>
      </c>
      <c r="D327" s="14">
        <v>1347777</v>
      </c>
      <c r="E327" s="181"/>
      <c r="F327" s="187"/>
    </row>
    <row r="328" spans="2:6" ht="12.75">
      <c r="B328" s="164"/>
      <c r="C328" s="13" t="s">
        <v>95</v>
      </c>
      <c r="D328" s="14">
        <v>182151</v>
      </c>
      <c r="E328" s="181"/>
      <c r="F328" s="187"/>
    </row>
    <row r="329" spans="2:6" ht="12.75">
      <c r="B329" s="164"/>
      <c r="C329" s="13" t="s">
        <v>92</v>
      </c>
      <c r="D329" s="14">
        <v>335748</v>
      </c>
      <c r="E329" s="181"/>
      <c r="F329" s="187"/>
    </row>
    <row r="330" spans="2:6" ht="12.75">
      <c r="B330" s="164"/>
      <c r="C330" s="13" t="s">
        <v>108</v>
      </c>
      <c r="D330" s="14">
        <v>121301</v>
      </c>
      <c r="E330" s="181"/>
      <c r="F330" s="187"/>
    </row>
    <row r="331" spans="2:6" ht="12.75">
      <c r="B331" s="164"/>
      <c r="C331" s="13" t="s">
        <v>96</v>
      </c>
      <c r="D331" s="14">
        <v>5552</v>
      </c>
      <c r="E331" s="181"/>
      <c r="F331" s="187"/>
    </row>
    <row r="332" spans="2:6" ht="12.75">
      <c r="B332" s="164"/>
      <c r="C332" s="13" t="s">
        <v>212</v>
      </c>
      <c r="D332" s="14">
        <v>9093.15</v>
      </c>
      <c r="E332" s="181"/>
      <c r="F332" s="187"/>
    </row>
    <row r="333" spans="2:6" ht="12.75">
      <c r="B333" s="164"/>
      <c r="C333" s="13" t="s">
        <v>184</v>
      </c>
      <c r="D333" s="14">
        <v>342</v>
      </c>
      <c r="E333" s="181"/>
      <c r="F333" s="187"/>
    </row>
    <row r="334" spans="2:6" ht="12.75">
      <c r="B334" s="164"/>
      <c r="C334" s="13" t="s">
        <v>97</v>
      </c>
      <c r="D334" s="14">
        <v>3072</v>
      </c>
      <c r="E334" s="181"/>
      <c r="F334" s="187"/>
    </row>
    <row r="335" spans="2:6" ht="12.75">
      <c r="B335" s="164"/>
      <c r="C335" s="13" t="s">
        <v>218</v>
      </c>
      <c r="D335" s="14">
        <v>3802</v>
      </c>
      <c r="E335" s="181"/>
      <c r="F335" s="187"/>
    </row>
    <row r="336" spans="2:6" ht="12.75">
      <c r="B336" s="164"/>
      <c r="C336" s="13" t="s">
        <v>75</v>
      </c>
      <c r="D336" s="14">
        <v>1095</v>
      </c>
      <c r="E336" s="181"/>
      <c r="F336" s="187"/>
    </row>
    <row r="337" spans="2:6" ht="12.75">
      <c r="B337" s="164"/>
      <c r="C337" s="13" t="s">
        <v>134</v>
      </c>
      <c r="D337" s="14">
        <v>31623</v>
      </c>
      <c r="E337" s="181"/>
      <c r="F337" s="187"/>
    </row>
    <row r="338" spans="2:6" ht="12.75">
      <c r="B338" s="164"/>
      <c r="C338" s="13" t="s">
        <v>65</v>
      </c>
      <c r="D338" s="14">
        <v>39887.59</v>
      </c>
      <c r="E338" s="181"/>
      <c r="F338" s="187"/>
    </row>
    <row r="339" spans="2:6" ht="12.75">
      <c r="B339" s="164"/>
      <c r="C339" s="13" t="s">
        <v>76</v>
      </c>
      <c r="D339" s="14">
        <v>4742</v>
      </c>
      <c r="E339" s="181"/>
      <c r="F339" s="187"/>
    </row>
    <row r="340" spans="2:6" ht="12.75">
      <c r="B340" s="164"/>
      <c r="C340" s="13" t="s">
        <v>77</v>
      </c>
      <c r="D340" s="14">
        <v>63200</v>
      </c>
      <c r="E340" s="181"/>
      <c r="F340" s="187"/>
    </row>
    <row r="341" spans="2:6" ht="12.75">
      <c r="B341" s="164"/>
      <c r="C341" s="13" t="s">
        <v>105</v>
      </c>
      <c r="D341" s="14">
        <v>17920</v>
      </c>
      <c r="E341" s="181"/>
      <c r="F341" s="187"/>
    </row>
    <row r="342" spans="2:6" ht="12.75">
      <c r="B342" s="164"/>
      <c r="C342" s="13" t="s">
        <v>66</v>
      </c>
      <c r="D342" s="14">
        <v>27342</v>
      </c>
      <c r="E342" s="181"/>
      <c r="F342" s="187"/>
    </row>
    <row r="343" spans="2:6" ht="12.75">
      <c r="B343" s="164"/>
      <c r="C343" s="13" t="s">
        <v>98</v>
      </c>
      <c r="D343" s="14">
        <v>8019</v>
      </c>
      <c r="E343" s="181"/>
      <c r="F343" s="187"/>
    </row>
    <row r="344" spans="2:6" ht="12.75">
      <c r="B344" s="164"/>
      <c r="C344" s="13" t="s">
        <v>78</v>
      </c>
      <c r="D344" s="14">
        <v>6241.26</v>
      </c>
      <c r="E344" s="181"/>
      <c r="F344" s="187"/>
    </row>
    <row r="345" spans="2:6" ht="12.75">
      <c r="B345" s="164"/>
      <c r="C345" s="13" t="s">
        <v>90</v>
      </c>
      <c r="D345" s="14">
        <v>6220</v>
      </c>
      <c r="E345" s="181"/>
      <c r="F345" s="187"/>
    </row>
    <row r="346" spans="2:6" ht="12.75">
      <c r="B346" s="164"/>
      <c r="C346" s="13" t="s">
        <v>121</v>
      </c>
      <c r="D346" s="14">
        <v>95689.6</v>
      </c>
      <c r="E346" s="181"/>
      <c r="F346" s="187"/>
    </row>
    <row r="347" spans="2:6" ht="12.75">
      <c r="B347" s="164"/>
      <c r="C347" s="13" t="s">
        <v>79</v>
      </c>
      <c r="D347" s="14">
        <v>3240</v>
      </c>
      <c r="E347" s="181"/>
      <c r="F347" s="187"/>
    </row>
    <row r="348" spans="2:6" ht="12.75">
      <c r="B348" s="164"/>
      <c r="C348" s="13" t="s">
        <v>122</v>
      </c>
      <c r="D348" s="14">
        <v>152462.87</v>
      </c>
      <c r="E348" s="181"/>
      <c r="F348" s="187"/>
    </row>
    <row r="349" spans="2:6" ht="12.75">
      <c r="B349" s="164"/>
      <c r="C349" s="13" t="s">
        <v>60</v>
      </c>
      <c r="D349" s="14">
        <v>201489.7</v>
      </c>
      <c r="E349" s="181"/>
      <c r="F349" s="187"/>
    </row>
    <row r="350" spans="2:6" ht="12.75">
      <c r="B350" s="164"/>
      <c r="C350" s="13" t="s">
        <v>67</v>
      </c>
      <c r="D350" s="14">
        <v>20647.02</v>
      </c>
      <c r="E350" s="181"/>
      <c r="F350" s="187"/>
    </row>
    <row r="351" spans="2:6" ht="12.75">
      <c r="B351" s="164"/>
      <c r="C351" s="13" t="s">
        <v>162</v>
      </c>
      <c r="D351" s="14">
        <v>6885</v>
      </c>
      <c r="E351" s="181"/>
      <c r="F351" s="187"/>
    </row>
    <row r="352" spans="2:6" ht="12.75">
      <c r="B352" s="164"/>
      <c r="C352" s="13" t="s">
        <v>93</v>
      </c>
      <c r="D352" s="14">
        <v>716</v>
      </c>
      <c r="E352" s="181"/>
      <c r="F352" s="187"/>
    </row>
    <row r="353" spans="2:6" ht="12.75">
      <c r="B353" s="164"/>
      <c r="C353" s="13" t="s">
        <v>80</v>
      </c>
      <c r="D353" s="14">
        <v>3551</v>
      </c>
      <c r="E353" s="181"/>
      <c r="F353" s="193"/>
    </row>
    <row r="354" spans="2:6" ht="12.75">
      <c r="B354" s="164"/>
      <c r="C354" s="13" t="s">
        <v>213</v>
      </c>
      <c r="D354" s="14">
        <v>0</v>
      </c>
      <c r="E354" s="181"/>
      <c r="F354" s="193"/>
    </row>
    <row r="355" spans="2:6" ht="12.75">
      <c r="B355" s="164"/>
      <c r="C355" s="13" t="s">
        <v>109</v>
      </c>
      <c r="D355" s="14">
        <v>3200</v>
      </c>
      <c r="E355" s="181"/>
      <c r="F355" s="193"/>
    </row>
    <row r="356" spans="2:6" ht="12.75">
      <c r="B356" s="164"/>
      <c r="C356" s="13" t="s">
        <v>81</v>
      </c>
      <c r="D356" s="14">
        <v>781</v>
      </c>
      <c r="E356" s="181"/>
      <c r="F356" s="193"/>
    </row>
    <row r="357" spans="2:6" ht="12.75">
      <c r="B357" s="164"/>
      <c r="C357" s="16" t="s">
        <v>70</v>
      </c>
      <c r="D357" s="17">
        <v>4000</v>
      </c>
      <c r="E357" s="131"/>
      <c r="F357" s="134"/>
    </row>
    <row r="358" spans="2:6" ht="12.75">
      <c r="B358" s="164"/>
      <c r="C358" s="21" t="s">
        <v>214</v>
      </c>
      <c r="D358" s="22">
        <v>3536</v>
      </c>
      <c r="E358" s="182"/>
      <c r="F358" s="188"/>
    </row>
    <row r="359" spans="2:6" ht="12.75">
      <c r="B359" s="164"/>
      <c r="C359" s="21" t="s">
        <v>215</v>
      </c>
      <c r="D359" s="22">
        <v>36000</v>
      </c>
      <c r="E359" s="182"/>
      <c r="F359" s="188"/>
    </row>
    <row r="360" spans="2:6" ht="12.75">
      <c r="B360" s="164"/>
      <c r="C360" s="21" t="s">
        <v>216</v>
      </c>
      <c r="D360" s="22">
        <v>60300</v>
      </c>
      <c r="E360" s="182"/>
      <c r="F360" s="188"/>
    </row>
    <row r="361" spans="2:6" ht="15" customHeight="1" thickBot="1">
      <c r="B361" s="163"/>
      <c r="C361" s="20" t="s">
        <v>217</v>
      </c>
      <c r="D361" s="8">
        <v>127909</v>
      </c>
      <c r="E361" s="183"/>
      <c r="F361" s="189"/>
    </row>
    <row r="362" spans="2:6" ht="12.75">
      <c r="B362" s="162">
        <v>6310</v>
      </c>
      <c r="C362" s="59" t="s">
        <v>99</v>
      </c>
      <c r="D362" s="60"/>
      <c r="E362" s="184">
        <v>62000</v>
      </c>
      <c r="F362" s="190">
        <f>SUM(D363:D364)</f>
        <v>57359.79</v>
      </c>
    </row>
    <row r="363" spans="2:6" ht="12.75">
      <c r="B363" s="164"/>
      <c r="C363" s="16" t="s">
        <v>100</v>
      </c>
      <c r="D363" s="17">
        <v>31120.5</v>
      </c>
      <c r="E363" s="131"/>
      <c r="F363" s="134"/>
    </row>
    <row r="364" spans="2:6" ht="13.5" thickBot="1">
      <c r="B364" s="163"/>
      <c r="C364" s="32" t="s">
        <v>90</v>
      </c>
      <c r="D364" s="33">
        <v>26239.29</v>
      </c>
      <c r="E364" s="132"/>
      <c r="F364" s="135"/>
    </row>
    <row r="365" spans="2:6" ht="12.75">
      <c r="B365" s="162">
        <v>6320</v>
      </c>
      <c r="C365" s="24" t="s">
        <v>101</v>
      </c>
      <c r="D365" s="6"/>
      <c r="E365" s="185">
        <v>60000</v>
      </c>
      <c r="F365" s="191">
        <v>57202</v>
      </c>
    </row>
    <row r="366" spans="2:6" ht="13.5" thickBot="1">
      <c r="B366" s="163"/>
      <c r="C366" s="20" t="s">
        <v>90</v>
      </c>
      <c r="D366" s="33">
        <v>57202</v>
      </c>
      <c r="E366" s="132"/>
      <c r="F366" s="135"/>
    </row>
    <row r="367" spans="2:6" ht="12.75">
      <c r="B367" s="162">
        <v>6330</v>
      </c>
      <c r="C367" s="24" t="s">
        <v>125</v>
      </c>
      <c r="D367" s="6"/>
      <c r="E367" s="185">
        <v>300000</v>
      </c>
      <c r="F367" s="191">
        <v>6008000</v>
      </c>
    </row>
    <row r="368" spans="2:6" ht="13.5" thickBot="1">
      <c r="B368" s="163"/>
      <c r="C368" s="59" t="s">
        <v>126</v>
      </c>
      <c r="D368" s="60">
        <v>6008000</v>
      </c>
      <c r="E368" s="184"/>
      <c r="F368" s="190"/>
    </row>
    <row r="369" spans="2:6" ht="12.75">
      <c r="B369" s="162">
        <v>6399</v>
      </c>
      <c r="C369" s="24" t="s">
        <v>124</v>
      </c>
      <c r="D369" s="6"/>
      <c r="E369" s="185">
        <v>600000</v>
      </c>
      <c r="F369" s="191">
        <f>SUM(D370:D371)</f>
        <v>657722.3200000001</v>
      </c>
    </row>
    <row r="370" spans="2:6" ht="12.75">
      <c r="B370" s="164"/>
      <c r="C370" s="16" t="s">
        <v>87</v>
      </c>
      <c r="D370" s="17">
        <v>239152.32</v>
      </c>
      <c r="E370" s="131"/>
      <c r="F370" s="134"/>
    </row>
    <row r="371" spans="2:6" ht="13.5" thickBot="1">
      <c r="B371" s="163"/>
      <c r="C371" s="20" t="s">
        <v>161</v>
      </c>
      <c r="D371" s="8">
        <v>418570</v>
      </c>
      <c r="E371" s="183"/>
      <c r="F371" s="189"/>
    </row>
    <row r="372" spans="2:6" ht="12.75">
      <c r="B372" s="162">
        <v>6402</v>
      </c>
      <c r="C372" s="13" t="s">
        <v>147</v>
      </c>
      <c r="D372" s="14"/>
      <c r="E372" s="186">
        <v>109683</v>
      </c>
      <c r="F372" s="192">
        <v>109683</v>
      </c>
    </row>
    <row r="373" spans="2:6" ht="13.5" thickBot="1">
      <c r="B373" s="163"/>
      <c r="C373" s="32" t="s">
        <v>146</v>
      </c>
      <c r="D373" s="33">
        <v>109683</v>
      </c>
      <c r="E373" s="132"/>
      <c r="F373" s="135"/>
    </row>
    <row r="374" spans="2:6" ht="12.75">
      <c r="B374" s="162">
        <v>6409</v>
      </c>
      <c r="C374" s="24" t="s">
        <v>185</v>
      </c>
      <c r="D374" s="6"/>
      <c r="E374" s="185">
        <v>1000</v>
      </c>
      <c r="F374" s="191">
        <v>1000</v>
      </c>
    </row>
    <row r="375" spans="2:6" ht="13.5" thickBot="1">
      <c r="B375" s="163"/>
      <c r="C375" s="20" t="s">
        <v>138</v>
      </c>
      <c r="D375" s="8">
        <v>1000</v>
      </c>
      <c r="E375" s="183"/>
      <c r="F375" s="189"/>
    </row>
    <row r="376" spans="2:6" ht="13.5" thickBot="1">
      <c r="B376" s="180">
        <v>8124</v>
      </c>
      <c r="C376" s="32" t="s">
        <v>111</v>
      </c>
      <c r="D376" s="33"/>
      <c r="E376" s="132"/>
      <c r="F376" s="135">
        <v>350004</v>
      </c>
    </row>
    <row r="377" spans="2:6" ht="13.5" thickBot="1">
      <c r="B377" s="180">
        <v>8901</v>
      </c>
      <c r="C377" s="32" t="s">
        <v>163</v>
      </c>
      <c r="D377" s="33"/>
      <c r="E377" s="132"/>
      <c r="F377" s="135">
        <v>157578.76</v>
      </c>
    </row>
    <row r="378" spans="2:6" ht="13.5" thickBot="1">
      <c r="B378" s="35"/>
      <c r="C378" s="36" t="s">
        <v>4</v>
      </c>
      <c r="D378" s="37"/>
      <c r="E378" s="54"/>
      <c r="F378" s="38">
        <f>SUM(F87:F377)</f>
        <v>21170806.53</v>
      </c>
    </row>
    <row r="379" spans="3:5" ht="12.75">
      <c r="C379" s="1"/>
      <c r="E379" s="1"/>
    </row>
    <row r="380" spans="3:5" ht="12.75">
      <c r="C380" s="1"/>
      <c r="E380" s="1"/>
    </row>
    <row r="381" spans="3:5" ht="12.75">
      <c r="C381" s="30"/>
      <c r="E381" s="30"/>
    </row>
  </sheetData>
  <sheetProtection/>
  <mergeCells count="38">
    <mergeCell ref="B326:B361"/>
    <mergeCell ref="B47:B48"/>
    <mergeCell ref="B117:B120"/>
    <mergeCell ref="B147:B165"/>
    <mergeCell ref="B167:B175"/>
    <mergeCell ref="B176:B182"/>
    <mergeCell ref="B261:B263"/>
    <mergeCell ref="B129:B135"/>
    <mergeCell ref="B90:B92"/>
    <mergeCell ref="B93:B97"/>
    <mergeCell ref="B100:B109"/>
    <mergeCell ref="B110:B113"/>
    <mergeCell ref="B123:B124"/>
    <mergeCell ref="B125:B128"/>
    <mergeCell ref="B136:B137"/>
    <mergeCell ref="B138:B141"/>
    <mergeCell ref="B142:B143"/>
    <mergeCell ref="B244:B246"/>
    <mergeCell ref="B247:B251"/>
    <mergeCell ref="B254:B260"/>
    <mergeCell ref="B200:B201"/>
    <mergeCell ref="B222:B224"/>
    <mergeCell ref="B232:B243"/>
    <mergeCell ref="B264:B270"/>
    <mergeCell ref="B271:B274"/>
    <mergeCell ref="B275:B276"/>
    <mergeCell ref="B277:B278"/>
    <mergeCell ref="B279:B286"/>
    <mergeCell ref="B287:B288"/>
    <mergeCell ref="B367:B368"/>
    <mergeCell ref="B369:B371"/>
    <mergeCell ref="B374:B375"/>
    <mergeCell ref="B372:B373"/>
    <mergeCell ref="B291:B307"/>
    <mergeCell ref="B322:B325"/>
    <mergeCell ref="B362:B364"/>
    <mergeCell ref="B365:B366"/>
    <mergeCell ref="B308:B321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Mgr. Kristýna Kubínová</cp:lastModifiedBy>
  <cp:lastPrinted>2018-04-03T08:21:18Z</cp:lastPrinted>
  <dcterms:created xsi:type="dcterms:W3CDTF">2011-08-01T14:02:32Z</dcterms:created>
  <dcterms:modified xsi:type="dcterms:W3CDTF">2020-05-21T10:35:35Z</dcterms:modified>
  <cp:category/>
  <cp:version/>
  <cp:contentType/>
  <cp:contentStatus/>
</cp:coreProperties>
</file>